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640"/>
  </bookViews>
  <sheets>
    <sheet name="КС" sheetId="1" r:id="rId1"/>
    <sheet name="ДС" sheetId="3" r:id="rId2"/>
  </sheets>
  <definedNames>
    <definedName name="_xlnm._FilterDatabase" localSheetId="1" hidden="1">ДС!$A$11:$AW$163</definedName>
    <definedName name="_xlnm._FilterDatabase" localSheetId="0" hidden="1">КС!$A$11:$AT$380</definedName>
    <definedName name="_xlnm.Print_Titles" localSheetId="1">ДС!$7:$11</definedName>
    <definedName name="_xlnm.Print_Titles" localSheetId="0">КС!$7:$11</definedName>
  </definedNames>
  <calcPr calcId="125725"/>
</workbook>
</file>

<file path=xl/calcChain.xml><?xml version="1.0" encoding="utf-8"?>
<calcChain xmlns="http://schemas.openxmlformats.org/spreadsheetml/2006/main">
  <c r="M78" i="1"/>
  <c r="BB78" s="1"/>
  <c r="L78"/>
  <c r="BA78" s="1"/>
  <c r="K78"/>
  <c r="AZ78" s="1"/>
  <c r="J78"/>
  <c r="AY78" s="1"/>
  <c r="I78"/>
  <c r="AW78" s="1"/>
  <c r="H78"/>
  <c r="AV78" s="1"/>
  <c r="G78"/>
  <c r="AU78" s="1"/>
  <c r="M76"/>
  <c r="BB76" s="1"/>
  <c r="L76"/>
  <c r="BA76" s="1"/>
  <c r="K76"/>
  <c r="AZ76" s="1"/>
  <c r="J76"/>
  <c r="AY76" s="1"/>
  <c r="I76"/>
  <c r="AW76" s="1"/>
  <c r="H76"/>
  <c r="AV76" s="1"/>
  <c r="G76"/>
  <c r="AU76" s="1"/>
  <c r="O84"/>
  <c r="AW84"/>
  <c r="AO84"/>
  <c r="AG84"/>
  <c r="Y84"/>
  <c r="Q84"/>
  <c r="M84"/>
  <c r="BB84" s="1"/>
  <c r="L84"/>
  <c r="AS84" s="1"/>
  <c r="K84"/>
  <c r="AZ84" s="1"/>
  <c r="J84"/>
  <c r="AY84" s="1"/>
  <c r="I84"/>
  <c r="AX84" s="1"/>
  <c r="H84"/>
  <c r="P84" s="1"/>
  <c r="G84"/>
  <c r="AU84" s="1"/>
  <c r="V224"/>
  <c r="O83"/>
  <c r="X83"/>
  <c r="P83"/>
  <c r="M83"/>
  <c r="V83" s="1"/>
  <c r="L83"/>
  <c r="BA83" s="1"/>
  <c r="K83"/>
  <c r="T83" s="1"/>
  <c r="J83"/>
  <c r="AY83" s="1"/>
  <c r="I83"/>
  <c r="AW83" s="1"/>
  <c r="H83"/>
  <c r="AV83" s="1"/>
  <c r="G83"/>
  <c r="AU83" s="1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U224"/>
  <c r="T224"/>
  <c r="S224"/>
  <c r="R224"/>
  <c r="Q224"/>
  <c r="P224"/>
  <c r="O224"/>
  <c r="M224"/>
  <c r="L224"/>
  <c r="K224"/>
  <c r="J224"/>
  <c r="I224"/>
  <c r="H224"/>
  <c r="G224"/>
  <c r="N88" i="3"/>
  <c r="M88"/>
  <c r="L88"/>
  <c r="K88"/>
  <c r="J88"/>
  <c r="I88"/>
  <c r="H88"/>
  <c r="G88"/>
  <c r="P88" s="1"/>
  <c r="N86"/>
  <c r="M86"/>
  <c r="L86"/>
  <c r="K86"/>
  <c r="J86"/>
  <c r="I86"/>
  <c r="H86"/>
  <c r="G86"/>
  <c r="P78" i="1" l="1"/>
  <c r="R78"/>
  <c r="T78"/>
  <c r="V78"/>
  <c r="X78"/>
  <c r="Z78"/>
  <c r="AB78"/>
  <c r="AD78"/>
  <c r="AF78"/>
  <c r="AH78"/>
  <c r="AJ78"/>
  <c r="AL78"/>
  <c r="AN78"/>
  <c r="AP78"/>
  <c r="AR78"/>
  <c r="AT78"/>
  <c r="AX78"/>
  <c r="O78"/>
  <c r="Q78"/>
  <c r="S78"/>
  <c r="U78"/>
  <c r="W78"/>
  <c r="Y78"/>
  <c r="AA78"/>
  <c r="AC78"/>
  <c r="AE78"/>
  <c r="AG78"/>
  <c r="AI78"/>
  <c r="AK78"/>
  <c r="AM78"/>
  <c r="AO78"/>
  <c r="AQ78"/>
  <c r="AS78"/>
  <c r="P76"/>
  <c r="R76"/>
  <c r="T76"/>
  <c r="V76"/>
  <c r="X76"/>
  <c r="Z76"/>
  <c r="AB76"/>
  <c r="AD76"/>
  <c r="AF76"/>
  <c r="AH76"/>
  <c r="AJ76"/>
  <c r="AL76"/>
  <c r="AN76"/>
  <c r="AP76"/>
  <c r="AR76"/>
  <c r="AT76"/>
  <c r="AX76"/>
  <c r="O76"/>
  <c r="Q76"/>
  <c r="S76"/>
  <c r="U76"/>
  <c r="W76"/>
  <c r="Y76"/>
  <c r="AA76"/>
  <c r="AC76"/>
  <c r="AE76"/>
  <c r="AG76"/>
  <c r="AI76"/>
  <c r="AK76"/>
  <c r="AM76"/>
  <c r="AO76"/>
  <c r="AQ76"/>
  <c r="AS76"/>
  <c r="T84"/>
  <c r="X84"/>
  <c r="AB84"/>
  <c r="AF84"/>
  <c r="AJ84"/>
  <c r="AN84"/>
  <c r="AR84"/>
  <c r="AV84"/>
  <c r="S84"/>
  <c r="W84"/>
  <c r="AE84"/>
  <c r="AI84"/>
  <c r="AM84"/>
  <c r="R84"/>
  <c r="V84"/>
  <c r="Z84"/>
  <c r="AD84"/>
  <c r="AH84"/>
  <c r="AL84"/>
  <c r="AP84"/>
  <c r="AT84"/>
  <c r="AC84"/>
  <c r="BA84"/>
  <c r="U84"/>
  <c r="AK84"/>
  <c r="AA84"/>
  <c r="AQ84"/>
  <c r="Z83"/>
  <c r="AB83"/>
  <c r="AD83"/>
  <c r="AF83"/>
  <c r="AH83"/>
  <c r="AJ83"/>
  <c r="AL83"/>
  <c r="AN83"/>
  <c r="AP83"/>
  <c r="AR83"/>
  <c r="AT83"/>
  <c r="AX83"/>
  <c r="AZ83"/>
  <c r="BB83"/>
  <c r="R83"/>
  <c r="Q83"/>
  <c r="S83"/>
  <c r="U83"/>
  <c r="W83"/>
  <c r="Y83"/>
  <c r="AA83"/>
  <c r="AC83"/>
  <c r="AE83"/>
  <c r="AG83"/>
  <c r="AI83"/>
  <c r="AK83"/>
  <c r="AM83"/>
  <c r="AO83"/>
  <c r="AQ83"/>
  <c r="AS83"/>
  <c r="BG13" i="3"/>
  <c r="BH13"/>
  <c r="BG14"/>
  <c r="BH14"/>
  <c r="BG15"/>
  <c r="BH15"/>
  <c r="BG16"/>
  <c r="BH16"/>
  <c r="BG17"/>
  <c r="BH17"/>
  <c r="BG18"/>
  <c r="BH18"/>
  <c r="BG19"/>
  <c r="BH19"/>
  <c r="BG20"/>
  <c r="BH20"/>
  <c r="BG21"/>
  <c r="BH21"/>
  <c r="BG22"/>
  <c r="BH22"/>
  <c r="BG23"/>
  <c r="BH23"/>
  <c r="BG24"/>
  <c r="BH24"/>
  <c r="BG28"/>
  <c r="BH28"/>
  <c r="BG29"/>
  <c r="BH29"/>
  <c r="BG30"/>
  <c r="BH30"/>
  <c r="BG31"/>
  <c r="BH31"/>
  <c r="BG32"/>
  <c r="BH32"/>
  <c r="BG33"/>
  <c r="BH33"/>
  <c r="BG34"/>
  <c r="BH34"/>
  <c r="BG35"/>
  <c r="BH35"/>
  <c r="BG36"/>
  <c r="BH36"/>
  <c r="BG37"/>
  <c r="BH37"/>
  <c r="BG38"/>
  <c r="BH38"/>
  <c r="BG39"/>
  <c r="BH39"/>
  <c r="BG40"/>
  <c r="BH40"/>
  <c r="BG41"/>
  <c r="BH41"/>
  <c r="BG42"/>
  <c r="BH42"/>
  <c r="BG43"/>
  <c r="BH43"/>
  <c r="BG44"/>
  <c r="BH44"/>
  <c r="BG45"/>
  <c r="BH45"/>
  <c r="BG46"/>
  <c r="BH46"/>
  <c r="BG47"/>
  <c r="BH47"/>
  <c r="BG48"/>
  <c r="BH48"/>
  <c r="BG49"/>
  <c r="BH49"/>
  <c r="BG50"/>
  <c r="BH50"/>
  <c r="BG51"/>
  <c r="BH51"/>
  <c r="BG52"/>
  <c r="BH52"/>
  <c r="BG53"/>
  <c r="BH53"/>
  <c r="BG54"/>
  <c r="BH54"/>
  <c r="BG55"/>
  <c r="BH55"/>
  <c r="BG86"/>
  <c r="BH86"/>
  <c r="BG87"/>
  <c r="BH87"/>
  <c r="BG88"/>
  <c r="BH88"/>
  <c r="BG92"/>
  <c r="BH92"/>
  <c r="BG93"/>
  <c r="BH93"/>
  <c r="BG94"/>
  <c r="BH94"/>
  <c r="BG95"/>
  <c r="BH95"/>
  <c r="BG96"/>
  <c r="BH96"/>
  <c r="BG98"/>
  <c r="BH98"/>
  <c r="BG99"/>
  <c r="BH99"/>
  <c r="BG100"/>
  <c r="BH100"/>
  <c r="BG101"/>
  <c r="BH101"/>
  <c r="BG102"/>
  <c r="BH102"/>
  <c r="BG103"/>
  <c r="BH103"/>
  <c r="BG104"/>
  <c r="BH104"/>
  <c r="BG105"/>
  <c r="BH105"/>
  <c r="BG106"/>
  <c r="BH106"/>
  <c r="BG107"/>
  <c r="BH107"/>
  <c r="BG108"/>
  <c r="BH108"/>
  <c r="BG109"/>
  <c r="BH109"/>
  <c r="BG110"/>
  <c r="BH110"/>
  <c r="BG111"/>
  <c r="BH111"/>
  <c r="BG112"/>
  <c r="BH112"/>
  <c r="BG113"/>
  <c r="BH113"/>
  <c r="BG114"/>
  <c r="BH114"/>
  <c r="BG115"/>
  <c r="BH115"/>
  <c r="BG116"/>
  <c r="BH116"/>
  <c r="BG117"/>
  <c r="BH117"/>
  <c r="BG118"/>
  <c r="BH118"/>
  <c r="BG119"/>
  <c r="BH119"/>
  <c r="BG120"/>
  <c r="BH120"/>
  <c r="BG121"/>
  <c r="BH121"/>
  <c r="BG122"/>
  <c r="BH122"/>
  <c r="BG123"/>
  <c r="BH123"/>
  <c r="BG124"/>
  <c r="BH124"/>
  <c r="BG125"/>
  <c r="BH125"/>
  <c r="BG126"/>
  <c r="BH126"/>
  <c r="BG127"/>
  <c r="BH127"/>
  <c r="BG128"/>
  <c r="BH128"/>
  <c r="BG129"/>
  <c r="BH129"/>
  <c r="BG130"/>
  <c r="BH130"/>
  <c r="BG131"/>
  <c r="BH131"/>
  <c r="BG132"/>
  <c r="BH132"/>
  <c r="BG133"/>
  <c r="BH133"/>
  <c r="BG134"/>
  <c r="BH134"/>
  <c r="BG135"/>
  <c r="BH135"/>
  <c r="BG136"/>
  <c r="BH136"/>
  <c r="BG137"/>
  <c r="BH137"/>
  <c r="BG138"/>
  <c r="BH138"/>
  <c r="BG139"/>
  <c r="BH139"/>
  <c r="BG140"/>
  <c r="BH140"/>
  <c r="BG141"/>
  <c r="BH141"/>
  <c r="BG142"/>
  <c r="BH142"/>
  <c r="BG143"/>
  <c r="BH143"/>
  <c r="BG144"/>
  <c r="BH144"/>
  <c r="BG145"/>
  <c r="BH145"/>
  <c r="BG146"/>
  <c r="BH146"/>
  <c r="BG147"/>
  <c r="BH147"/>
  <c r="BG148"/>
  <c r="BH148"/>
  <c r="BG149"/>
  <c r="BH149"/>
  <c r="BG150"/>
  <c r="BH150"/>
  <c r="BG151"/>
  <c r="BH151"/>
  <c r="BG152"/>
  <c r="BH152"/>
  <c r="BG153"/>
  <c r="BH153"/>
  <c r="BG154"/>
  <c r="BH154"/>
  <c r="BG155"/>
  <c r="BH155"/>
  <c r="BG156"/>
  <c r="BH156"/>
  <c r="BG157"/>
  <c r="BH157"/>
  <c r="BG158"/>
  <c r="BH158"/>
  <c r="BG159"/>
  <c r="BH159"/>
  <c r="BG160"/>
  <c r="BH160"/>
  <c r="BG161"/>
  <c r="BH161"/>
  <c r="BG162"/>
  <c r="BH162"/>
  <c r="BG163"/>
  <c r="BH163"/>
  <c r="BH12"/>
  <c r="BG12"/>
  <c r="AX13"/>
  <c r="AY13"/>
  <c r="AX14"/>
  <c r="AY14"/>
  <c r="AX15"/>
  <c r="AY15"/>
  <c r="AX16"/>
  <c r="AY16"/>
  <c r="AX17"/>
  <c r="AY17"/>
  <c r="AX18"/>
  <c r="AY18"/>
  <c r="AX19"/>
  <c r="AY19"/>
  <c r="AX20"/>
  <c r="AY20"/>
  <c r="AX21"/>
  <c r="AY21"/>
  <c r="AX22"/>
  <c r="AY22"/>
  <c r="AX23"/>
  <c r="AY23"/>
  <c r="AX24"/>
  <c r="AY24"/>
  <c r="AX28"/>
  <c r="AY28"/>
  <c r="AX29"/>
  <c r="AY29"/>
  <c r="AX30"/>
  <c r="AY30"/>
  <c r="AX31"/>
  <c r="AY31"/>
  <c r="AX32"/>
  <c r="AY32"/>
  <c r="AX33"/>
  <c r="AY33"/>
  <c r="AX34"/>
  <c r="AY34"/>
  <c r="AX35"/>
  <c r="AY35"/>
  <c r="AX36"/>
  <c r="AY36"/>
  <c r="AX37"/>
  <c r="AY37"/>
  <c r="AX38"/>
  <c r="AY38"/>
  <c r="AX39"/>
  <c r="AY39"/>
  <c r="AX40"/>
  <c r="AY40"/>
  <c r="AX41"/>
  <c r="AY41"/>
  <c r="AX42"/>
  <c r="AY42"/>
  <c r="AX43"/>
  <c r="AY43"/>
  <c r="AX44"/>
  <c r="AY44"/>
  <c r="AX45"/>
  <c r="AY45"/>
  <c r="AX46"/>
  <c r="AY46"/>
  <c r="AX47"/>
  <c r="AY47"/>
  <c r="AX48"/>
  <c r="AY48"/>
  <c r="AX49"/>
  <c r="AY49"/>
  <c r="AX50"/>
  <c r="AY50"/>
  <c r="AX51"/>
  <c r="AY51"/>
  <c r="AX52"/>
  <c r="AY52"/>
  <c r="AX53"/>
  <c r="AY53"/>
  <c r="AX54"/>
  <c r="AY54"/>
  <c r="AX55"/>
  <c r="AY55"/>
  <c r="AX86"/>
  <c r="AY86"/>
  <c r="AX87"/>
  <c r="AY87"/>
  <c r="AX88"/>
  <c r="AY88"/>
  <c r="AX92"/>
  <c r="AY92"/>
  <c r="AX93"/>
  <c r="AY93"/>
  <c r="AX94"/>
  <c r="AY94"/>
  <c r="AX95"/>
  <c r="AY95"/>
  <c r="AX96"/>
  <c r="AY96"/>
  <c r="AX98"/>
  <c r="AY98"/>
  <c r="AX99"/>
  <c r="AY99"/>
  <c r="AX100"/>
  <c r="AY100"/>
  <c r="AX101"/>
  <c r="AY101"/>
  <c r="AX102"/>
  <c r="AY102"/>
  <c r="AX103"/>
  <c r="AY103"/>
  <c r="AX104"/>
  <c r="AY104"/>
  <c r="AX105"/>
  <c r="AY105"/>
  <c r="AX106"/>
  <c r="AY106"/>
  <c r="AX107"/>
  <c r="AY107"/>
  <c r="AX108"/>
  <c r="AY108"/>
  <c r="AX109"/>
  <c r="AY109"/>
  <c r="AX110"/>
  <c r="AY110"/>
  <c r="AX111"/>
  <c r="AY111"/>
  <c r="AX112"/>
  <c r="AY112"/>
  <c r="AX113"/>
  <c r="AY113"/>
  <c r="AX114"/>
  <c r="AY114"/>
  <c r="AX115"/>
  <c r="AY115"/>
  <c r="AX116"/>
  <c r="AY116"/>
  <c r="AX117"/>
  <c r="AY117"/>
  <c r="AX118"/>
  <c r="AY118"/>
  <c r="AX119"/>
  <c r="AY119"/>
  <c r="AX120"/>
  <c r="AY120"/>
  <c r="AX121"/>
  <c r="AY121"/>
  <c r="AX122"/>
  <c r="AY122"/>
  <c r="AX123"/>
  <c r="AY123"/>
  <c r="AX124"/>
  <c r="AY124"/>
  <c r="AX125"/>
  <c r="AY125"/>
  <c r="AX126"/>
  <c r="AY126"/>
  <c r="AX127"/>
  <c r="AY127"/>
  <c r="AX128"/>
  <c r="AY128"/>
  <c r="AX129"/>
  <c r="AY129"/>
  <c r="AX130"/>
  <c r="AY130"/>
  <c r="AX131"/>
  <c r="AY131"/>
  <c r="AX132"/>
  <c r="AY132"/>
  <c r="AX133"/>
  <c r="AY133"/>
  <c r="AX134"/>
  <c r="AY134"/>
  <c r="AX135"/>
  <c r="AY135"/>
  <c r="AX136"/>
  <c r="AY136"/>
  <c r="AX137"/>
  <c r="AY137"/>
  <c r="AX138"/>
  <c r="AY138"/>
  <c r="AX139"/>
  <c r="AY139"/>
  <c r="AX140"/>
  <c r="AY140"/>
  <c r="AX141"/>
  <c r="AY141"/>
  <c r="AX142"/>
  <c r="AY142"/>
  <c r="AX143"/>
  <c r="AY143"/>
  <c r="AX144"/>
  <c r="AY144"/>
  <c r="AX145"/>
  <c r="AY145"/>
  <c r="AX146"/>
  <c r="AY146"/>
  <c r="AX147"/>
  <c r="AY147"/>
  <c r="AX148"/>
  <c r="AY148"/>
  <c r="AX149"/>
  <c r="AY149"/>
  <c r="AX150"/>
  <c r="AY150"/>
  <c r="AX151"/>
  <c r="AY151"/>
  <c r="AX152"/>
  <c r="AY152"/>
  <c r="AX153"/>
  <c r="AY153"/>
  <c r="AX154"/>
  <c r="AY154"/>
  <c r="AX155"/>
  <c r="AY155"/>
  <c r="AX156"/>
  <c r="AY156"/>
  <c r="AX157"/>
  <c r="AY157"/>
  <c r="AX158"/>
  <c r="AY158"/>
  <c r="AX159"/>
  <c r="AY159"/>
  <c r="AX160"/>
  <c r="AY160"/>
  <c r="AX161"/>
  <c r="AY161"/>
  <c r="AX162"/>
  <c r="AY162"/>
  <c r="AX163"/>
  <c r="AY163"/>
  <c r="AY12"/>
  <c r="AX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86"/>
  <c r="AP86"/>
  <c r="AO87"/>
  <c r="AP87"/>
  <c r="AO88"/>
  <c r="AP88"/>
  <c r="AO92"/>
  <c r="AP92"/>
  <c r="AO93"/>
  <c r="AP93"/>
  <c r="AO94"/>
  <c r="AP94"/>
  <c r="AO95"/>
  <c r="AP95"/>
  <c r="AO96"/>
  <c r="AP96"/>
  <c r="AO98"/>
  <c r="AP98"/>
  <c r="AO99"/>
  <c r="AP99"/>
  <c r="AO100"/>
  <c r="AP100"/>
  <c r="AO101"/>
  <c r="AP101"/>
  <c r="AO102"/>
  <c r="AP102"/>
  <c r="AO103"/>
  <c r="AP103"/>
  <c r="AO104"/>
  <c r="AP104"/>
  <c r="AO105"/>
  <c r="AP105"/>
  <c r="AO106"/>
  <c r="AP106"/>
  <c r="AO107"/>
  <c r="AP107"/>
  <c r="AO108"/>
  <c r="AP108"/>
  <c r="AO109"/>
  <c r="AP109"/>
  <c r="AO110"/>
  <c r="AP110"/>
  <c r="AO111"/>
  <c r="AP111"/>
  <c r="AO112"/>
  <c r="AP112"/>
  <c r="AO113"/>
  <c r="AP113"/>
  <c r="AO114"/>
  <c r="AP114"/>
  <c r="AO115"/>
  <c r="AP115"/>
  <c r="AO116"/>
  <c r="AP116"/>
  <c r="AO117"/>
  <c r="AP117"/>
  <c r="AO118"/>
  <c r="AP118"/>
  <c r="AO119"/>
  <c r="AP119"/>
  <c r="AO120"/>
  <c r="AP120"/>
  <c r="AO121"/>
  <c r="AP121"/>
  <c r="AO122"/>
  <c r="AP122"/>
  <c r="AO123"/>
  <c r="AP123"/>
  <c r="AO124"/>
  <c r="AP124"/>
  <c r="AO125"/>
  <c r="AP125"/>
  <c r="AO126"/>
  <c r="AP126"/>
  <c r="AO127"/>
  <c r="AP127"/>
  <c r="AO128"/>
  <c r="AP128"/>
  <c r="AO129"/>
  <c r="AP129"/>
  <c r="AO130"/>
  <c r="AP130"/>
  <c r="AO131"/>
  <c r="AP131"/>
  <c r="AO132"/>
  <c r="AP132"/>
  <c r="AO133"/>
  <c r="AP133"/>
  <c r="AO134"/>
  <c r="AP134"/>
  <c r="AO135"/>
  <c r="AP135"/>
  <c r="AO136"/>
  <c r="AP136"/>
  <c r="AO137"/>
  <c r="AP137"/>
  <c r="AO138"/>
  <c r="AP138"/>
  <c r="AO139"/>
  <c r="AP139"/>
  <c r="AO140"/>
  <c r="AP140"/>
  <c r="AO141"/>
  <c r="AP141"/>
  <c r="AO142"/>
  <c r="AP142"/>
  <c r="AO143"/>
  <c r="AP143"/>
  <c r="AO144"/>
  <c r="AP144"/>
  <c r="AO145"/>
  <c r="AP145"/>
  <c r="AO146"/>
  <c r="AP146"/>
  <c r="AO147"/>
  <c r="AP147"/>
  <c r="AO148"/>
  <c r="AP148"/>
  <c r="AO149"/>
  <c r="AP149"/>
  <c r="AO150"/>
  <c r="AP150"/>
  <c r="AO151"/>
  <c r="AP151"/>
  <c r="AO152"/>
  <c r="AP152"/>
  <c r="AO153"/>
  <c r="AP153"/>
  <c r="AO154"/>
  <c r="AP154"/>
  <c r="AO155"/>
  <c r="AP155"/>
  <c r="AO156"/>
  <c r="AP156"/>
  <c r="AO157"/>
  <c r="AP157"/>
  <c r="AO158"/>
  <c r="AP158"/>
  <c r="AO159"/>
  <c r="AP159"/>
  <c r="AO160"/>
  <c r="AP160"/>
  <c r="AO161"/>
  <c r="AP161"/>
  <c r="AO162"/>
  <c r="AP162"/>
  <c r="AO163"/>
  <c r="AP163"/>
  <c r="AP12"/>
  <c r="AO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F86"/>
  <c r="AG86"/>
  <c r="AF87"/>
  <c r="AG87"/>
  <c r="AF88"/>
  <c r="AG88"/>
  <c r="AF92"/>
  <c r="AG92"/>
  <c r="AF93"/>
  <c r="AG93"/>
  <c r="AF94"/>
  <c r="AG94"/>
  <c r="AF95"/>
  <c r="AG95"/>
  <c r="AF96"/>
  <c r="AG96"/>
  <c r="AF98"/>
  <c r="AG98"/>
  <c r="AF99"/>
  <c r="AG99"/>
  <c r="AF100"/>
  <c r="AG100"/>
  <c r="AF101"/>
  <c r="AG101"/>
  <c r="AF102"/>
  <c r="AG102"/>
  <c r="AF103"/>
  <c r="AG103"/>
  <c r="AF104"/>
  <c r="AG104"/>
  <c r="AF105"/>
  <c r="AG105"/>
  <c r="AF106"/>
  <c r="AG106"/>
  <c r="AF107"/>
  <c r="AG107"/>
  <c r="AF108"/>
  <c r="AG108"/>
  <c r="AF109"/>
  <c r="AG109"/>
  <c r="AF110"/>
  <c r="AG110"/>
  <c r="AF111"/>
  <c r="AG111"/>
  <c r="AF112"/>
  <c r="AG112"/>
  <c r="AF113"/>
  <c r="AG113"/>
  <c r="AF114"/>
  <c r="AG114"/>
  <c r="AF115"/>
  <c r="AG115"/>
  <c r="AF116"/>
  <c r="AG116"/>
  <c r="AF117"/>
  <c r="AG117"/>
  <c r="AF118"/>
  <c r="AG118"/>
  <c r="AF119"/>
  <c r="AG119"/>
  <c r="AF120"/>
  <c r="AG120"/>
  <c r="AF121"/>
  <c r="AG121"/>
  <c r="AF122"/>
  <c r="AG122"/>
  <c r="AF123"/>
  <c r="AG123"/>
  <c r="AF124"/>
  <c r="AG124"/>
  <c r="AF125"/>
  <c r="AG125"/>
  <c r="AF126"/>
  <c r="AG126"/>
  <c r="AF127"/>
  <c r="AG127"/>
  <c r="AF128"/>
  <c r="AG128"/>
  <c r="AF129"/>
  <c r="AG129"/>
  <c r="AF130"/>
  <c r="AG130"/>
  <c r="AF131"/>
  <c r="AG131"/>
  <c r="AF132"/>
  <c r="AG132"/>
  <c r="AF133"/>
  <c r="AG133"/>
  <c r="AF134"/>
  <c r="AG134"/>
  <c r="AF135"/>
  <c r="AG135"/>
  <c r="AF136"/>
  <c r="AG136"/>
  <c r="AF137"/>
  <c r="AG137"/>
  <c r="AF138"/>
  <c r="AG138"/>
  <c r="AF139"/>
  <c r="AG139"/>
  <c r="AF140"/>
  <c r="AG140"/>
  <c r="AF141"/>
  <c r="AG141"/>
  <c r="AF142"/>
  <c r="AG142"/>
  <c r="AF143"/>
  <c r="AG143"/>
  <c r="AF144"/>
  <c r="AG144"/>
  <c r="AF145"/>
  <c r="AG145"/>
  <c r="AF146"/>
  <c r="AG146"/>
  <c r="AF147"/>
  <c r="AG147"/>
  <c r="AF148"/>
  <c r="AG148"/>
  <c r="AF149"/>
  <c r="AG149"/>
  <c r="AF150"/>
  <c r="AG150"/>
  <c r="AF151"/>
  <c r="AG151"/>
  <c r="AF152"/>
  <c r="AG152"/>
  <c r="AF153"/>
  <c r="AG153"/>
  <c r="AF154"/>
  <c r="AG154"/>
  <c r="AF155"/>
  <c r="AG155"/>
  <c r="AF156"/>
  <c r="AG156"/>
  <c r="AF157"/>
  <c r="AG157"/>
  <c r="AF158"/>
  <c r="AG158"/>
  <c r="AF159"/>
  <c r="AG159"/>
  <c r="AF160"/>
  <c r="AG160"/>
  <c r="AF161"/>
  <c r="AG161"/>
  <c r="AF162"/>
  <c r="AG162"/>
  <c r="AF163"/>
  <c r="AG163"/>
  <c r="AG12"/>
  <c r="AF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86"/>
  <c r="X86"/>
  <c r="W87"/>
  <c r="X87"/>
  <c r="W88"/>
  <c r="X88"/>
  <c r="W92"/>
  <c r="X92"/>
  <c r="W93"/>
  <c r="X93"/>
  <c r="W94"/>
  <c r="X94"/>
  <c r="W95"/>
  <c r="X95"/>
  <c r="W96"/>
  <c r="X96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X12"/>
  <c r="W12"/>
  <c r="N91"/>
  <c r="BH91" s="1"/>
  <c r="N90"/>
  <c r="BH90" s="1"/>
  <c r="N89"/>
  <c r="BH89" s="1"/>
  <c r="N85"/>
  <c r="BH85" s="1"/>
  <c r="N84"/>
  <c r="BH84" s="1"/>
  <c r="N83"/>
  <c r="BH83" s="1"/>
  <c r="N82"/>
  <c r="BH82" s="1"/>
  <c r="N81"/>
  <c r="BH81" s="1"/>
  <c r="N80"/>
  <c r="BH80" s="1"/>
  <c r="N79"/>
  <c r="BH79" s="1"/>
  <c r="N78"/>
  <c r="BH78" s="1"/>
  <c r="N77"/>
  <c r="BH77" s="1"/>
  <c r="N76"/>
  <c r="BH76" s="1"/>
  <c r="N75"/>
  <c r="BH75" s="1"/>
  <c r="N74"/>
  <c r="BH74" s="1"/>
  <c r="N73"/>
  <c r="BH73" s="1"/>
  <c r="N72"/>
  <c r="BH72" s="1"/>
  <c r="N71"/>
  <c r="BH71" s="1"/>
  <c r="N70"/>
  <c r="BH70" s="1"/>
  <c r="N69"/>
  <c r="BH69" s="1"/>
  <c r="N68"/>
  <c r="BH68" s="1"/>
  <c r="N67"/>
  <c r="BH67" s="1"/>
  <c r="N66"/>
  <c r="BH66" s="1"/>
  <c r="N65"/>
  <c r="BH65" s="1"/>
  <c r="N64"/>
  <c r="BH64" s="1"/>
  <c r="N63"/>
  <c r="BH63" s="1"/>
  <c r="N62"/>
  <c r="BH62" s="1"/>
  <c r="N61"/>
  <c r="BH61" s="1"/>
  <c r="N60"/>
  <c r="BH60" s="1"/>
  <c r="N59"/>
  <c r="BH59" s="1"/>
  <c r="N58"/>
  <c r="BH58" s="1"/>
  <c r="N57"/>
  <c r="BH57" s="1"/>
  <c r="N56"/>
  <c r="BH56" s="1"/>
  <c r="N27"/>
  <c r="BH27" s="1"/>
  <c r="N26"/>
  <c r="BH26" s="1"/>
  <c r="N25"/>
  <c r="BH25" s="1"/>
  <c r="M91"/>
  <c r="BG91" s="1"/>
  <c r="M90"/>
  <c r="BG90" s="1"/>
  <c r="M89"/>
  <c r="BG89" s="1"/>
  <c r="M85"/>
  <c r="BG85" s="1"/>
  <c r="M84"/>
  <c r="BG84" s="1"/>
  <c r="M83"/>
  <c r="BG83" s="1"/>
  <c r="M82"/>
  <c r="BG82" s="1"/>
  <c r="M81"/>
  <c r="BG81" s="1"/>
  <c r="M80"/>
  <c r="BG80" s="1"/>
  <c r="M79"/>
  <c r="BG79" s="1"/>
  <c r="M78"/>
  <c r="BG78" s="1"/>
  <c r="M77"/>
  <c r="BG77" s="1"/>
  <c r="M76"/>
  <c r="BG76" s="1"/>
  <c r="M75"/>
  <c r="BG75" s="1"/>
  <c r="M74"/>
  <c r="BG74" s="1"/>
  <c r="M73"/>
  <c r="BG73" s="1"/>
  <c r="M72"/>
  <c r="BG72" s="1"/>
  <c r="M71"/>
  <c r="BG71" s="1"/>
  <c r="M70"/>
  <c r="BG70" s="1"/>
  <c r="M69"/>
  <c r="BG69" s="1"/>
  <c r="M68"/>
  <c r="BG68" s="1"/>
  <c r="M67"/>
  <c r="BG67" s="1"/>
  <c r="M66"/>
  <c r="BG66" s="1"/>
  <c r="M65"/>
  <c r="BG65" s="1"/>
  <c r="M64"/>
  <c r="BG64" s="1"/>
  <c r="M63"/>
  <c r="BG63" s="1"/>
  <c r="M62"/>
  <c r="BG62" s="1"/>
  <c r="M61"/>
  <c r="BG61" s="1"/>
  <c r="M60"/>
  <c r="BG60" s="1"/>
  <c r="M59"/>
  <c r="BG59" s="1"/>
  <c r="M58"/>
  <c r="BG58" s="1"/>
  <c r="M57"/>
  <c r="BG57" s="1"/>
  <c r="M56"/>
  <c r="BG56" s="1"/>
  <c r="M27"/>
  <c r="BG27" s="1"/>
  <c r="M26"/>
  <c r="BG26" s="1"/>
  <c r="M25"/>
  <c r="BG25" s="1"/>
  <c r="I2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2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7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4"/>
  <c r="J23"/>
  <c r="J22"/>
  <c r="J21"/>
  <c r="J20"/>
  <c r="J19"/>
  <c r="J18"/>
  <c r="J17"/>
  <c r="J16"/>
  <c r="J15"/>
  <c r="J14"/>
  <c r="J13"/>
  <c r="J12"/>
  <c r="F179"/>
  <c r="F178"/>
  <c r="F177"/>
  <c r="F176"/>
  <c r="F175"/>
  <c r="W91" l="1"/>
  <c r="W90"/>
  <c r="W89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27"/>
  <c r="W26"/>
  <c r="W25"/>
  <c r="AF91"/>
  <c r="AF90"/>
  <c r="AF89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27"/>
  <c r="AF26"/>
  <c r="AF25"/>
  <c r="AO91"/>
  <c r="AO90"/>
  <c r="AO89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27"/>
  <c r="AO26"/>
  <c r="AO25"/>
  <c r="AX91"/>
  <c r="AX90"/>
  <c r="AX89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27"/>
  <c r="AX26"/>
  <c r="AX25"/>
  <c r="X91"/>
  <c r="X90"/>
  <c r="X89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27"/>
  <c r="X26"/>
  <c r="X25"/>
  <c r="AG91"/>
  <c r="AG90"/>
  <c r="AG89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27"/>
  <c r="AG26"/>
  <c r="AG25"/>
  <c r="AP91"/>
  <c r="AP90"/>
  <c r="AP89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27"/>
  <c r="AP26"/>
  <c r="AP25"/>
  <c r="AY91"/>
  <c r="AY90"/>
  <c r="AY89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27"/>
  <c r="AY26"/>
  <c r="AY25"/>
  <c r="BA12"/>
  <c r="AR12"/>
  <c r="AI12"/>
  <c r="BA162"/>
  <c r="AR162"/>
  <c r="AI162"/>
  <c r="BA160"/>
  <c r="AR160"/>
  <c r="AI160"/>
  <c r="BA158"/>
  <c r="AR158"/>
  <c r="AI158"/>
  <c r="BA156"/>
  <c r="AR156"/>
  <c r="AI156"/>
  <c r="BA154"/>
  <c r="AR154"/>
  <c r="AI154"/>
  <c r="BA152"/>
  <c r="AR152"/>
  <c r="AI152"/>
  <c r="BA150"/>
  <c r="AR150"/>
  <c r="AI150"/>
  <c r="BA148"/>
  <c r="AR148"/>
  <c r="AI148"/>
  <c r="BA146"/>
  <c r="AR146"/>
  <c r="AI146"/>
  <c r="BA144"/>
  <c r="AR144"/>
  <c r="AI144"/>
  <c r="BA142"/>
  <c r="AR142"/>
  <c r="AI142"/>
  <c r="BA140"/>
  <c r="AR140"/>
  <c r="AI140"/>
  <c r="BA138"/>
  <c r="AR138"/>
  <c r="AI138"/>
  <c r="BA136"/>
  <c r="AR136"/>
  <c r="AI136"/>
  <c r="BA134"/>
  <c r="AR134"/>
  <c r="AI134"/>
  <c r="BA132"/>
  <c r="AR132"/>
  <c r="AI132"/>
  <c r="BA130"/>
  <c r="AR130"/>
  <c r="AI130"/>
  <c r="BA128"/>
  <c r="AR128"/>
  <c r="AI128"/>
  <c r="BA126"/>
  <c r="AR126"/>
  <c r="AI126"/>
  <c r="BA124"/>
  <c r="AR124"/>
  <c r="AI124"/>
  <c r="BA122"/>
  <c r="AR122"/>
  <c r="AI122"/>
  <c r="BA120"/>
  <c r="AR120"/>
  <c r="AI120"/>
  <c r="BA118"/>
  <c r="AR118"/>
  <c r="AI118"/>
  <c r="BA116"/>
  <c r="AR116"/>
  <c r="AI116"/>
  <c r="BA114"/>
  <c r="AR114"/>
  <c r="AI114"/>
  <c r="BA112"/>
  <c r="AR112"/>
  <c r="AI112"/>
  <c r="BA110"/>
  <c r="AR110"/>
  <c r="AI110"/>
  <c r="BA108"/>
  <c r="AR108"/>
  <c r="AI108"/>
  <c r="BA106"/>
  <c r="AR106"/>
  <c r="AI106"/>
  <c r="BA104"/>
  <c r="AR104"/>
  <c r="AI104"/>
  <c r="BA102"/>
  <c r="AR102"/>
  <c r="AI102"/>
  <c r="BA100"/>
  <c r="AR100"/>
  <c r="AI100"/>
  <c r="BA98"/>
  <c r="AR98"/>
  <c r="AI98"/>
  <c r="BA96"/>
  <c r="AR96"/>
  <c r="AI96"/>
  <c r="BA94"/>
  <c r="AR94"/>
  <c r="AI94"/>
  <c r="BA92"/>
  <c r="AR92"/>
  <c r="AI92"/>
  <c r="BA90"/>
  <c r="AR90"/>
  <c r="AI90"/>
  <c r="BA88"/>
  <c r="AR88"/>
  <c r="AI88"/>
  <c r="BA86"/>
  <c r="AR86"/>
  <c r="AI86"/>
  <c r="BA84"/>
  <c r="AR84"/>
  <c r="AI84"/>
  <c r="BA82"/>
  <c r="AR82"/>
  <c r="AI82"/>
  <c r="BA80"/>
  <c r="AR80"/>
  <c r="AI80"/>
  <c r="BA78"/>
  <c r="AR78"/>
  <c r="AI78"/>
  <c r="BA76"/>
  <c r="AR76"/>
  <c r="AI76"/>
  <c r="BA74"/>
  <c r="AR74"/>
  <c r="AI74"/>
  <c r="BA72"/>
  <c r="AR72"/>
  <c r="AI72"/>
  <c r="BA70"/>
  <c r="AR70"/>
  <c r="AI70"/>
  <c r="BA68"/>
  <c r="AR68"/>
  <c r="AI68"/>
  <c r="BA66"/>
  <c r="AR66"/>
  <c r="AI66"/>
  <c r="BA64"/>
  <c r="AR64"/>
  <c r="AI64"/>
  <c r="BA62"/>
  <c r="AR62"/>
  <c r="AI62"/>
  <c r="BA60"/>
  <c r="AR60"/>
  <c r="AI60"/>
  <c r="BA58"/>
  <c r="AR58"/>
  <c r="AI58"/>
  <c r="BA56"/>
  <c r="AR56"/>
  <c r="AI56"/>
  <c r="BA54"/>
  <c r="AR54"/>
  <c r="AI54"/>
  <c r="BA52"/>
  <c r="AR52"/>
  <c r="AI52"/>
  <c r="BA50"/>
  <c r="AR50"/>
  <c r="AI50"/>
  <c r="BA48"/>
  <c r="AR48"/>
  <c r="AI48"/>
  <c r="BA46"/>
  <c r="AR46"/>
  <c r="AI46"/>
  <c r="BA44"/>
  <c r="AR44"/>
  <c r="AI44"/>
  <c r="BA42"/>
  <c r="AR42"/>
  <c r="AI42"/>
  <c r="BA40"/>
  <c r="AR40"/>
  <c r="AI40"/>
  <c r="BA38"/>
  <c r="AR38"/>
  <c r="AI38"/>
  <c r="BA36"/>
  <c r="AR36"/>
  <c r="AI36"/>
  <c r="BA34"/>
  <c r="AR34"/>
  <c r="AI34"/>
  <c r="BA32"/>
  <c r="AR32"/>
  <c r="AI32"/>
  <c r="Z32"/>
  <c r="BA30"/>
  <c r="AR30"/>
  <c r="AI30"/>
  <c r="Z30"/>
  <c r="BA28"/>
  <c r="AR28"/>
  <c r="AI28"/>
  <c r="Z28"/>
  <c r="BA26"/>
  <c r="AR26"/>
  <c r="AI26"/>
  <c r="Z26"/>
  <c r="BA24"/>
  <c r="AR24"/>
  <c r="AI24"/>
  <c r="Z24"/>
  <c r="BA22"/>
  <c r="AR22"/>
  <c r="AI22"/>
  <c r="Z22"/>
  <c r="BA20"/>
  <c r="AR20"/>
  <c r="AI20"/>
  <c r="Z20"/>
  <c r="BA18"/>
  <c r="AR18"/>
  <c r="AI18"/>
  <c r="Z18"/>
  <c r="BA16"/>
  <c r="AR16"/>
  <c r="AI16"/>
  <c r="Z16"/>
  <c r="BA14"/>
  <c r="AR14"/>
  <c r="AI14"/>
  <c r="Z14"/>
  <c r="Q12"/>
  <c r="Q162"/>
  <c r="Q160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Z12"/>
  <c r="Z162"/>
  <c r="Z160"/>
  <c r="Z158"/>
  <c r="Z156"/>
  <c r="Z154"/>
  <c r="Z152"/>
  <c r="Z150"/>
  <c r="Z148"/>
  <c r="Z146"/>
  <c r="Z144"/>
  <c r="Z142"/>
  <c r="Z140"/>
  <c r="Z138"/>
  <c r="Z136"/>
  <c r="Z134"/>
  <c r="Z132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Z64"/>
  <c r="Z60"/>
  <c r="Z56"/>
  <c r="Z52"/>
  <c r="Z48"/>
  <c r="Z44"/>
  <c r="Z40"/>
  <c r="Z36"/>
  <c r="BA163"/>
  <c r="AR163"/>
  <c r="AI163"/>
  <c r="BA161"/>
  <c r="AR161"/>
  <c r="AI161"/>
  <c r="BA159"/>
  <c r="AR159"/>
  <c r="AI159"/>
  <c r="BA157"/>
  <c r="AR157"/>
  <c r="AI157"/>
  <c r="BA155"/>
  <c r="AR155"/>
  <c r="AI155"/>
  <c r="BA153"/>
  <c r="AR153"/>
  <c r="AI153"/>
  <c r="BA151"/>
  <c r="AR151"/>
  <c r="AI151"/>
  <c r="BA149"/>
  <c r="AR149"/>
  <c r="AI149"/>
  <c r="BA147"/>
  <c r="AR147"/>
  <c r="AI147"/>
  <c r="BA145"/>
  <c r="AR145"/>
  <c r="AI145"/>
  <c r="BA143"/>
  <c r="AR143"/>
  <c r="AI143"/>
  <c r="BA141"/>
  <c r="AR141"/>
  <c r="AI141"/>
  <c r="BA139"/>
  <c r="AR139"/>
  <c r="AI139"/>
  <c r="BA137"/>
  <c r="AR137"/>
  <c r="AI137"/>
  <c r="BA135"/>
  <c r="AR135"/>
  <c r="AI135"/>
  <c r="BA133"/>
  <c r="AR133"/>
  <c r="AI133"/>
  <c r="BA131"/>
  <c r="AR131"/>
  <c r="AI131"/>
  <c r="BA129"/>
  <c r="AR129"/>
  <c r="AI129"/>
  <c r="BA127"/>
  <c r="AR127"/>
  <c r="AI127"/>
  <c r="BA125"/>
  <c r="AR125"/>
  <c r="AI125"/>
  <c r="BA123"/>
  <c r="AR123"/>
  <c r="AI123"/>
  <c r="BA121"/>
  <c r="AR121"/>
  <c r="AI121"/>
  <c r="BA119"/>
  <c r="AR119"/>
  <c r="AI119"/>
  <c r="BA117"/>
  <c r="AR117"/>
  <c r="AI117"/>
  <c r="BA115"/>
  <c r="AR115"/>
  <c r="AI115"/>
  <c r="BA113"/>
  <c r="AR113"/>
  <c r="AI113"/>
  <c r="BA111"/>
  <c r="AR111"/>
  <c r="AI111"/>
  <c r="BA109"/>
  <c r="AR109"/>
  <c r="AI109"/>
  <c r="BA107"/>
  <c r="AR107"/>
  <c r="AI107"/>
  <c r="BA105"/>
  <c r="AR105"/>
  <c r="AI105"/>
  <c r="BA103"/>
  <c r="AR103"/>
  <c r="AI103"/>
  <c r="BA101"/>
  <c r="AR101"/>
  <c r="AI101"/>
  <c r="BA99"/>
  <c r="AR99"/>
  <c r="AI99"/>
  <c r="BA95"/>
  <c r="AR95"/>
  <c r="AI95"/>
  <c r="BA93"/>
  <c r="AR93"/>
  <c r="AI93"/>
  <c r="BA91"/>
  <c r="AR91"/>
  <c r="AI91"/>
  <c r="BA89"/>
  <c r="AR89"/>
  <c r="AI89"/>
  <c r="BA87"/>
  <c r="AR87"/>
  <c r="AI87"/>
  <c r="BA85"/>
  <c r="AR85"/>
  <c r="AI85"/>
  <c r="BA83"/>
  <c r="AR83"/>
  <c r="AI83"/>
  <c r="BA81"/>
  <c r="AR81"/>
  <c r="AI81"/>
  <c r="BA79"/>
  <c r="AR79"/>
  <c r="AI79"/>
  <c r="BA77"/>
  <c r="AR77"/>
  <c r="AI77"/>
  <c r="BA75"/>
  <c r="AR75"/>
  <c r="AI75"/>
  <c r="BA73"/>
  <c r="AR73"/>
  <c r="AI73"/>
  <c r="BA71"/>
  <c r="AR71"/>
  <c r="AI71"/>
  <c r="BA69"/>
  <c r="AR69"/>
  <c r="AI69"/>
  <c r="BA67"/>
  <c r="AR67"/>
  <c r="AI67"/>
  <c r="Z67"/>
  <c r="BA65"/>
  <c r="AR65"/>
  <c r="AI65"/>
  <c r="Z65"/>
  <c r="BA63"/>
  <c r="AR63"/>
  <c r="AI63"/>
  <c r="Z63"/>
  <c r="BA61"/>
  <c r="AR61"/>
  <c r="AI61"/>
  <c r="Z61"/>
  <c r="BA59"/>
  <c r="AR59"/>
  <c r="AI59"/>
  <c r="Z59"/>
  <c r="BA57"/>
  <c r="AR57"/>
  <c r="AI57"/>
  <c r="Z57"/>
  <c r="BA55"/>
  <c r="AR55"/>
  <c r="AI55"/>
  <c r="Z55"/>
  <c r="BA53"/>
  <c r="AR53"/>
  <c r="AI53"/>
  <c r="Z53"/>
  <c r="BA51"/>
  <c r="AR51"/>
  <c r="AI51"/>
  <c r="Z51"/>
  <c r="BA49"/>
  <c r="AR49"/>
  <c r="AI49"/>
  <c r="Z49"/>
  <c r="BA47"/>
  <c r="AR47"/>
  <c r="AI47"/>
  <c r="Z47"/>
  <c r="BA45"/>
  <c r="AR45"/>
  <c r="AI45"/>
  <c r="Z45"/>
  <c r="BA43"/>
  <c r="AR43"/>
  <c r="AI43"/>
  <c r="Z43"/>
  <c r="BA41"/>
  <c r="AR41"/>
  <c r="AI41"/>
  <c r="Z41"/>
  <c r="BA39"/>
  <c r="AR39"/>
  <c r="AI39"/>
  <c r="Z39"/>
  <c r="BA37"/>
  <c r="AR37"/>
  <c r="AI37"/>
  <c r="Z37"/>
  <c r="BA35"/>
  <c r="AR35"/>
  <c r="AI35"/>
  <c r="Z35"/>
  <c r="BA33"/>
  <c r="AR33"/>
  <c r="AI33"/>
  <c r="Z33"/>
  <c r="BA31"/>
  <c r="AR31"/>
  <c r="AI31"/>
  <c r="Z31"/>
  <c r="BA29"/>
  <c r="AR29"/>
  <c r="AI29"/>
  <c r="Z29"/>
  <c r="BA27"/>
  <c r="AR27"/>
  <c r="AI27"/>
  <c r="Z27"/>
  <c r="BA25"/>
  <c r="AR25"/>
  <c r="AI25"/>
  <c r="Z25"/>
  <c r="BA23"/>
  <c r="AR23"/>
  <c r="AI23"/>
  <c r="Z23"/>
  <c r="BA21"/>
  <c r="AR21"/>
  <c r="AI21"/>
  <c r="Z21"/>
  <c r="BA19"/>
  <c r="AR19"/>
  <c r="AI19"/>
  <c r="Z19"/>
  <c r="BA17"/>
  <c r="AR17"/>
  <c r="AI17"/>
  <c r="Z17"/>
  <c r="BA15"/>
  <c r="AR15"/>
  <c r="AI15"/>
  <c r="Z15"/>
  <c r="BA13"/>
  <c r="AR13"/>
  <c r="AI13"/>
  <c r="Z13"/>
  <c r="Q163"/>
  <c r="Q161"/>
  <c r="Q159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5"/>
  <c r="Q93"/>
  <c r="Q91"/>
  <c r="Q89"/>
  <c r="Q87"/>
  <c r="Q85"/>
  <c r="Q83"/>
  <c r="Q81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Q21"/>
  <c r="Q19"/>
  <c r="Q17"/>
  <c r="Q15"/>
  <c r="Q13"/>
  <c r="Z163"/>
  <c r="Z161"/>
  <c r="Z159"/>
  <c r="Z157"/>
  <c r="Z155"/>
  <c r="Z153"/>
  <c r="Z151"/>
  <c r="Z149"/>
  <c r="Z147"/>
  <c r="Z145"/>
  <c r="Z143"/>
  <c r="Z141"/>
  <c r="Z139"/>
  <c r="Z137"/>
  <c r="Z135"/>
  <c r="Z133"/>
  <c r="Z131"/>
  <c r="Z129"/>
  <c r="Z127"/>
  <c r="Z125"/>
  <c r="Z123"/>
  <c r="Z121"/>
  <c r="Z119"/>
  <c r="Z117"/>
  <c r="Z115"/>
  <c r="Z113"/>
  <c r="Z111"/>
  <c r="Z109"/>
  <c r="Z107"/>
  <c r="Z105"/>
  <c r="Z103"/>
  <c r="Z101"/>
  <c r="Z99"/>
  <c r="Z95"/>
  <c r="Z93"/>
  <c r="Z91"/>
  <c r="Z89"/>
  <c r="Z87"/>
  <c r="Z85"/>
  <c r="Z83"/>
  <c r="Z81"/>
  <c r="Z79"/>
  <c r="Z77"/>
  <c r="Z75"/>
  <c r="Z73"/>
  <c r="Z71"/>
  <c r="Z69"/>
  <c r="Z66"/>
  <c r="Z62"/>
  <c r="Z58"/>
  <c r="Z54"/>
  <c r="Z50"/>
  <c r="Z46"/>
  <c r="Z42"/>
  <c r="Z38"/>
  <c r="Z34"/>
  <c r="V12"/>
  <c r="U12"/>
  <c r="T12"/>
  <c r="R12"/>
  <c r="P12"/>
  <c r="P87"/>
  <c r="BF163" l="1"/>
  <c r="BE163"/>
  <c r="BD163"/>
  <c r="BC163"/>
  <c r="BB163"/>
  <c r="AZ163"/>
  <c r="AW163"/>
  <c r="AV163"/>
  <c r="AU163"/>
  <c r="AT163"/>
  <c r="AS163"/>
  <c r="AQ163"/>
  <c r="AN163"/>
  <c r="AM163"/>
  <c r="AL163"/>
  <c r="AK163"/>
  <c r="AJ163"/>
  <c r="AH163"/>
  <c r="AE163"/>
  <c r="AD163"/>
  <c r="AC163"/>
  <c r="AB163"/>
  <c r="AA163"/>
  <c r="Y163"/>
  <c r="V163"/>
  <c r="U163"/>
  <c r="T163"/>
  <c r="S163"/>
  <c r="R163"/>
  <c r="P163"/>
  <c r="BF162"/>
  <c r="BE162"/>
  <c r="BD162"/>
  <c r="BC162"/>
  <c r="BB162"/>
  <c r="AZ162"/>
  <c r="AW162"/>
  <c r="AV162"/>
  <c r="AU162"/>
  <c r="AT162"/>
  <c r="AS162"/>
  <c r="AQ162"/>
  <c r="AN162"/>
  <c r="AM162"/>
  <c r="AL162"/>
  <c r="AK162"/>
  <c r="AJ162"/>
  <c r="AH162"/>
  <c r="AE162"/>
  <c r="AD162"/>
  <c r="AC162"/>
  <c r="AB162"/>
  <c r="AA162"/>
  <c r="Y162"/>
  <c r="V162"/>
  <c r="U162"/>
  <c r="T162"/>
  <c r="S162"/>
  <c r="R162"/>
  <c r="P162"/>
  <c r="BF161"/>
  <c r="BE161"/>
  <c r="BD161"/>
  <c r="BC161"/>
  <c r="BB161"/>
  <c r="AZ161"/>
  <c r="AW161"/>
  <c r="AV161"/>
  <c r="AU161"/>
  <c r="AT161"/>
  <c r="AS161"/>
  <c r="AQ161"/>
  <c r="AN161"/>
  <c r="AM161"/>
  <c r="AL161"/>
  <c r="AK161"/>
  <c r="AJ161"/>
  <c r="AH161"/>
  <c r="AE161"/>
  <c r="AD161"/>
  <c r="AC161"/>
  <c r="AB161"/>
  <c r="AA161"/>
  <c r="Y161"/>
  <c r="V161"/>
  <c r="U161"/>
  <c r="T161"/>
  <c r="S161"/>
  <c r="R161"/>
  <c r="P161"/>
  <c r="BF160"/>
  <c r="BE160"/>
  <c r="BD160"/>
  <c r="BC160"/>
  <c r="BB160"/>
  <c r="AZ160"/>
  <c r="AW160"/>
  <c r="AV160"/>
  <c r="AU160"/>
  <c r="AT160"/>
  <c r="AS160"/>
  <c r="AQ160"/>
  <c r="AN160"/>
  <c r="AM160"/>
  <c r="AL160"/>
  <c r="AK160"/>
  <c r="AJ160"/>
  <c r="AH160"/>
  <c r="AE160"/>
  <c r="AD160"/>
  <c r="AC160"/>
  <c r="AB160"/>
  <c r="AA160"/>
  <c r="Y160"/>
  <c r="V160"/>
  <c r="U160"/>
  <c r="T160"/>
  <c r="S160"/>
  <c r="R160"/>
  <c r="P160"/>
  <c r="BF159"/>
  <c r="BE159"/>
  <c r="BD159"/>
  <c r="BC159"/>
  <c r="BB159"/>
  <c r="AZ159"/>
  <c r="AW159"/>
  <c r="AV159"/>
  <c r="AU159"/>
  <c r="AT159"/>
  <c r="AS159"/>
  <c r="AQ159"/>
  <c r="AN159"/>
  <c r="AM159"/>
  <c r="AL159"/>
  <c r="AK159"/>
  <c r="AJ159"/>
  <c r="AH159"/>
  <c r="AE159"/>
  <c r="AD159"/>
  <c r="AC159"/>
  <c r="AB159"/>
  <c r="AA159"/>
  <c r="Y159"/>
  <c r="V159"/>
  <c r="U159"/>
  <c r="T159"/>
  <c r="S159"/>
  <c r="R159"/>
  <c r="P159"/>
  <c r="BF158"/>
  <c r="BE158"/>
  <c r="BD158"/>
  <c r="BC158"/>
  <c r="BB158"/>
  <c r="AZ158"/>
  <c r="AW158"/>
  <c r="AV158"/>
  <c r="AU158"/>
  <c r="AT158"/>
  <c r="AS158"/>
  <c r="AQ158"/>
  <c r="AN158"/>
  <c r="AM158"/>
  <c r="AL158"/>
  <c r="AK158"/>
  <c r="AJ158"/>
  <c r="AH158"/>
  <c r="AE158"/>
  <c r="AD158"/>
  <c r="AC158"/>
  <c r="AB158"/>
  <c r="AA158"/>
  <c r="Y158"/>
  <c r="V158"/>
  <c r="U158"/>
  <c r="T158"/>
  <c r="S158"/>
  <c r="R158"/>
  <c r="P158"/>
  <c r="BF157"/>
  <c r="BE157"/>
  <c r="BD157"/>
  <c r="BC157"/>
  <c r="BB157"/>
  <c r="AZ157"/>
  <c r="AW157"/>
  <c r="AV157"/>
  <c r="AU157"/>
  <c r="AT157"/>
  <c r="AS157"/>
  <c r="AQ157"/>
  <c r="AN157"/>
  <c r="AM157"/>
  <c r="AL157"/>
  <c r="AK157"/>
  <c r="AJ157"/>
  <c r="AH157"/>
  <c r="AE157"/>
  <c r="AD157"/>
  <c r="AC157"/>
  <c r="AB157"/>
  <c r="AA157"/>
  <c r="Y157"/>
  <c r="V157"/>
  <c r="U157"/>
  <c r="T157"/>
  <c r="S157"/>
  <c r="R157"/>
  <c r="P157"/>
  <c r="BF156"/>
  <c r="BE156"/>
  <c r="BD156"/>
  <c r="BC156"/>
  <c r="BB156"/>
  <c r="AZ156"/>
  <c r="AW156"/>
  <c r="AV156"/>
  <c r="AU156"/>
  <c r="AT156"/>
  <c r="AS156"/>
  <c r="AQ156"/>
  <c r="AN156"/>
  <c r="AM156"/>
  <c r="AL156"/>
  <c r="AK156"/>
  <c r="AJ156"/>
  <c r="AH156"/>
  <c r="AE156"/>
  <c r="AD156"/>
  <c r="AC156"/>
  <c r="AB156"/>
  <c r="AA156"/>
  <c r="Y156"/>
  <c r="V156"/>
  <c r="U156"/>
  <c r="T156"/>
  <c r="S156"/>
  <c r="R156"/>
  <c r="P156"/>
  <c r="BF155"/>
  <c r="BE155"/>
  <c r="BD155"/>
  <c r="BC155"/>
  <c r="BB155"/>
  <c r="AZ155"/>
  <c r="AW155"/>
  <c r="AV155"/>
  <c r="AU155"/>
  <c r="AT155"/>
  <c r="AS155"/>
  <c r="AQ155"/>
  <c r="AN155"/>
  <c r="AM155"/>
  <c r="AL155"/>
  <c r="AK155"/>
  <c r="AJ155"/>
  <c r="AH155"/>
  <c r="AE155"/>
  <c r="AD155"/>
  <c r="AC155"/>
  <c r="AB155"/>
  <c r="AA155"/>
  <c r="Y155"/>
  <c r="V155"/>
  <c r="U155"/>
  <c r="T155"/>
  <c r="S155"/>
  <c r="R155"/>
  <c r="P155"/>
  <c r="BF154"/>
  <c r="BE154"/>
  <c r="BD154"/>
  <c r="BC154"/>
  <c r="BB154"/>
  <c r="AZ154"/>
  <c r="AW154"/>
  <c r="AV154"/>
  <c r="AU154"/>
  <c r="AT154"/>
  <c r="AS154"/>
  <c r="AQ154"/>
  <c r="AN154"/>
  <c r="AM154"/>
  <c r="AL154"/>
  <c r="AK154"/>
  <c r="AJ154"/>
  <c r="AH154"/>
  <c r="AE154"/>
  <c r="AD154"/>
  <c r="AC154"/>
  <c r="AB154"/>
  <c r="AA154"/>
  <c r="Y154"/>
  <c r="V154"/>
  <c r="U154"/>
  <c r="T154"/>
  <c r="S154"/>
  <c r="R154"/>
  <c r="P154"/>
  <c r="BF153"/>
  <c r="BE153"/>
  <c r="BD153"/>
  <c r="BC153"/>
  <c r="BB153"/>
  <c r="AZ153"/>
  <c r="AW153"/>
  <c r="AV153"/>
  <c r="AU153"/>
  <c r="AT153"/>
  <c r="AS153"/>
  <c r="AQ153"/>
  <c r="AN153"/>
  <c r="AM153"/>
  <c r="AL153"/>
  <c r="AK153"/>
  <c r="AJ153"/>
  <c r="AH153"/>
  <c r="AE153"/>
  <c r="AD153"/>
  <c r="AC153"/>
  <c r="AB153"/>
  <c r="AA153"/>
  <c r="Y153"/>
  <c r="V153"/>
  <c r="U153"/>
  <c r="T153"/>
  <c r="S153"/>
  <c r="R153"/>
  <c r="P153"/>
  <c r="BF152"/>
  <c r="BE152"/>
  <c r="BD152"/>
  <c r="BC152"/>
  <c r="BB152"/>
  <c r="AZ152"/>
  <c r="AW152"/>
  <c r="AV152"/>
  <c r="AU152"/>
  <c r="AT152"/>
  <c r="AS152"/>
  <c r="AQ152"/>
  <c r="AN152"/>
  <c r="AM152"/>
  <c r="AL152"/>
  <c r="AK152"/>
  <c r="AJ152"/>
  <c r="AH152"/>
  <c r="AE152"/>
  <c r="AD152"/>
  <c r="AC152"/>
  <c r="AB152"/>
  <c r="AA152"/>
  <c r="Y152"/>
  <c r="V152"/>
  <c r="U152"/>
  <c r="T152"/>
  <c r="S152"/>
  <c r="R152"/>
  <c r="P152"/>
  <c r="BF151"/>
  <c r="BE151"/>
  <c r="BD151"/>
  <c r="BC151"/>
  <c r="BB151"/>
  <c r="AZ151"/>
  <c r="AW151"/>
  <c r="AV151"/>
  <c r="AU151"/>
  <c r="AT151"/>
  <c r="AS151"/>
  <c r="AQ151"/>
  <c r="AN151"/>
  <c r="AM151"/>
  <c r="AL151"/>
  <c r="AK151"/>
  <c r="AJ151"/>
  <c r="AH151"/>
  <c r="AE151"/>
  <c r="AD151"/>
  <c r="AC151"/>
  <c r="AB151"/>
  <c r="AA151"/>
  <c r="Y151"/>
  <c r="V151"/>
  <c r="U151"/>
  <c r="T151"/>
  <c r="S151"/>
  <c r="R151"/>
  <c r="P151"/>
  <c r="BF150"/>
  <c r="BE150"/>
  <c r="BD150"/>
  <c r="BC150"/>
  <c r="BB150"/>
  <c r="AZ150"/>
  <c r="AW150"/>
  <c r="AV150"/>
  <c r="AU150"/>
  <c r="AT150"/>
  <c r="AS150"/>
  <c r="AQ150"/>
  <c r="AN150"/>
  <c r="AM150"/>
  <c r="AL150"/>
  <c r="AK150"/>
  <c r="AJ150"/>
  <c r="AH150"/>
  <c r="AE150"/>
  <c r="AD150"/>
  <c r="AC150"/>
  <c r="AB150"/>
  <c r="AA150"/>
  <c r="Y150"/>
  <c r="V150"/>
  <c r="U150"/>
  <c r="T150"/>
  <c r="S150"/>
  <c r="R150"/>
  <c r="P150"/>
  <c r="BF149"/>
  <c r="BE149"/>
  <c r="BD149"/>
  <c r="BC149"/>
  <c r="BB149"/>
  <c r="AZ149"/>
  <c r="AW149"/>
  <c r="AV149"/>
  <c r="AU149"/>
  <c r="AT149"/>
  <c r="AS149"/>
  <c r="AQ149"/>
  <c r="AN149"/>
  <c r="AM149"/>
  <c r="AL149"/>
  <c r="AK149"/>
  <c r="AJ149"/>
  <c r="AH149"/>
  <c r="AE149"/>
  <c r="AD149"/>
  <c r="AC149"/>
  <c r="AB149"/>
  <c r="AA149"/>
  <c r="Y149"/>
  <c r="V149"/>
  <c r="U149"/>
  <c r="T149"/>
  <c r="S149"/>
  <c r="R149"/>
  <c r="P149"/>
  <c r="BF148"/>
  <c r="BE148"/>
  <c r="BD148"/>
  <c r="BC148"/>
  <c r="BB148"/>
  <c r="AZ148"/>
  <c r="AW148"/>
  <c r="AV148"/>
  <c r="AU148"/>
  <c r="AT148"/>
  <c r="AS148"/>
  <c r="AQ148"/>
  <c r="AN148"/>
  <c r="AM148"/>
  <c r="AL148"/>
  <c r="AK148"/>
  <c r="AJ148"/>
  <c r="AH148"/>
  <c r="AE148"/>
  <c r="AD148"/>
  <c r="AC148"/>
  <c r="AB148"/>
  <c r="AA148"/>
  <c r="Y148"/>
  <c r="V148"/>
  <c r="U148"/>
  <c r="T148"/>
  <c r="S148"/>
  <c r="R148"/>
  <c r="P148"/>
  <c r="BF147"/>
  <c r="BE147"/>
  <c r="BD147"/>
  <c r="BC147"/>
  <c r="BB147"/>
  <c r="AZ147"/>
  <c r="AW147"/>
  <c r="AV147"/>
  <c r="AU147"/>
  <c r="AT147"/>
  <c r="AS147"/>
  <c r="AQ147"/>
  <c r="AN147"/>
  <c r="AM147"/>
  <c r="AL147"/>
  <c r="AK147"/>
  <c r="AJ147"/>
  <c r="AH147"/>
  <c r="AE147"/>
  <c r="AD147"/>
  <c r="AC147"/>
  <c r="AB147"/>
  <c r="AA147"/>
  <c r="Y147"/>
  <c r="V147"/>
  <c r="U147"/>
  <c r="T147"/>
  <c r="S147"/>
  <c r="R147"/>
  <c r="P147"/>
  <c r="BF146"/>
  <c r="BE146"/>
  <c r="BD146"/>
  <c r="BC146"/>
  <c r="BB146"/>
  <c r="AZ146"/>
  <c r="AW146"/>
  <c r="AV146"/>
  <c r="AU146"/>
  <c r="AT146"/>
  <c r="AS146"/>
  <c r="AQ146"/>
  <c r="AN146"/>
  <c r="AM146"/>
  <c r="AL146"/>
  <c r="AK146"/>
  <c r="AJ146"/>
  <c r="AH146"/>
  <c r="AE146"/>
  <c r="AD146"/>
  <c r="AC146"/>
  <c r="AB146"/>
  <c r="AA146"/>
  <c r="Y146"/>
  <c r="V146"/>
  <c r="U146"/>
  <c r="T146"/>
  <c r="S146"/>
  <c r="R146"/>
  <c r="P146"/>
  <c r="BF145"/>
  <c r="BE145"/>
  <c r="BD145"/>
  <c r="BC145"/>
  <c r="BB145"/>
  <c r="AZ145"/>
  <c r="AW145"/>
  <c r="AV145"/>
  <c r="AU145"/>
  <c r="AT145"/>
  <c r="AS145"/>
  <c r="AQ145"/>
  <c r="AN145"/>
  <c r="AM145"/>
  <c r="AL145"/>
  <c r="AK145"/>
  <c r="AJ145"/>
  <c r="AH145"/>
  <c r="AE145"/>
  <c r="AD145"/>
  <c r="AC145"/>
  <c r="AB145"/>
  <c r="AA145"/>
  <c r="Y145"/>
  <c r="V145"/>
  <c r="U145"/>
  <c r="T145"/>
  <c r="S145"/>
  <c r="R145"/>
  <c r="P145"/>
  <c r="BF144"/>
  <c r="BE144"/>
  <c r="BD144"/>
  <c r="BC144"/>
  <c r="BB144"/>
  <c r="AZ144"/>
  <c r="AW144"/>
  <c r="AV144"/>
  <c r="AU144"/>
  <c r="AT144"/>
  <c r="AS144"/>
  <c r="AQ144"/>
  <c r="AN144"/>
  <c r="AM144"/>
  <c r="AL144"/>
  <c r="AK144"/>
  <c r="AJ144"/>
  <c r="AH144"/>
  <c r="AE144"/>
  <c r="AD144"/>
  <c r="AC144"/>
  <c r="AB144"/>
  <c r="AA144"/>
  <c r="Y144"/>
  <c r="V144"/>
  <c r="U144"/>
  <c r="T144"/>
  <c r="S144"/>
  <c r="R144"/>
  <c r="P144"/>
  <c r="BF143"/>
  <c r="BE143"/>
  <c r="BD143"/>
  <c r="BC143"/>
  <c r="BB143"/>
  <c r="AZ143"/>
  <c r="AW143"/>
  <c r="AV143"/>
  <c r="AU143"/>
  <c r="AT143"/>
  <c r="AS143"/>
  <c r="AQ143"/>
  <c r="AN143"/>
  <c r="AM143"/>
  <c r="AL143"/>
  <c r="AK143"/>
  <c r="AJ143"/>
  <c r="AH143"/>
  <c r="AE143"/>
  <c r="AD143"/>
  <c r="AC143"/>
  <c r="AB143"/>
  <c r="AA143"/>
  <c r="Y143"/>
  <c r="V143"/>
  <c r="U143"/>
  <c r="T143"/>
  <c r="S143"/>
  <c r="R143"/>
  <c r="P143"/>
  <c r="BF142"/>
  <c r="BE142"/>
  <c r="BD142"/>
  <c r="BC142"/>
  <c r="BB142"/>
  <c r="AZ142"/>
  <c r="AW142"/>
  <c r="AV142"/>
  <c r="AU142"/>
  <c r="AT142"/>
  <c r="AS142"/>
  <c r="AQ142"/>
  <c r="AN142"/>
  <c r="AM142"/>
  <c r="AL142"/>
  <c r="AK142"/>
  <c r="AJ142"/>
  <c r="AH142"/>
  <c r="AE142"/>
  <c r="AD142"/>
  <c r="AC142"/>
  <c r="AB142"/>
  <c r="AA142"/>
  <c r="Y142"/>
  <c r="V142"/>
  <c r="U142"/>
  <c r="T142"/>
  <c r="S142"/>
  <c r="R142"/>
  <c r="P142"/>
  <c r="BF141"/>
  <c r="BE141"/>
  <c r="BD141"/>
  <c r="BC141"/>
  <c r="BB141"/>
  <c r="AZ141"/>
  <c r="AW141"/>
  <c r="AV141"/>
  <c r="AU141"/>
  <c r="AT141"/>
  <c r="AS141"/>
  <c r="AQ141"/>
  <c r="AN141"/>
  <c r="AM141"/>
  <c r="AL141"/>
  <c r="AK141"/>
  <c r="AJ141"/>
  <c r="AH141"/>
  <c r="AE141"/>
  <c r="AD141"/>
  <c r="AC141"/>
  <c r="AB141"/>
  <c r="AA141"/>
  <c r="Y141"/>
  <c r="V141"/>
  <c r="U141"/>
  <c r="T141"/>
  <c r="S141"/>
  <c r="R141"/>
  <c r="P141"/>
  <c r="BF140"/>
  <c r="BE140"/>
  <c r="BD140"/>
  <c r="BC140"/>
  <c r="BB140"/>
  <c r="AZ140"/>
  <c r="AW140"/>
  <c r="AV140"/>
  <c r="AU140"/>
  <c r="AT140"/>
  <c r="AS140"/>
  <c r="AQ140"/>
  <c r="AN140"/>
  <c r="AM140"/>
  <c r="AL140"/>
  <c r="AK140"/>
  <c r="AJ140"/>
  <c r="AH140"/>
  <c r="AE140"/>
  <c r="AD140"/>
  <c r="AC140"/>
  <c r="AB140"/>
  <c r="AA140"/>
  <c r="Y140"/>
  <c r="V140"/>
  <c r="U140"/>
  <c r="T140"/>
  <c r="S140"/>
  <c r="R140"/>
  <c r="P140"/>
  <c r="BF139"/>
  <c r="BE139"/>
  <c r="BD139"/>
  <c r="BC139"/>
  <c r="BB139"/>
  <c r="AZ139"/>
  <c r="AW139"/>
  <c r="AV139"/>
  <c r="AU139"/>
  <c r="AT139"/>
  <c r="AS139"/>
  <c r="AQ139"/>
  <c r="AN139"/>
  <c r="AM139"/>
  <c r="AL139"/>
  <c r="AK139"/>
  <c r="AJ139"/>
  <c r="AH139"/>
  <c r="AE139"/>
  <c r="AD139"/>
  <c r="AC139"/>
  <c r="AB139"/>
  <c r="AA139"/>
  <c r="Y139"/>
  <c r="V139"/>
  <c r="U139"/>
  <c r="T139"/>
  <c r="S139"/>
  <c r="R139"/>
  <c r="P139"/>
  <c r="BF138"/>
  <c r="BE138"/>
  <c r="BD138"/>
  <c r="BC138"/>
  <c r="BB138"/>
  <c r="AZ138"/>
  <c r="AW138"/>
  <c r="AV138"/>
  <c r="AU138"/>
  <c r="AT138"/>
  <c r="AS138"/>
  <c r="AQ138"/>
  <c r="AN138"/>
  <c r="AM138"/>
  <c r="AL138"/>
  <c r="AK138"/>
  <c r="AJ138"/>
  <c r="AH138"/>
  <c r="AE138"/>
  <c r="AD138"/>
  <c r="AC138"/>
  <c r="AB138"/>
  <c r="AA138"/>
  <c r="Y138"/>
  <c r="V138"/>
  <c r="U138"/>
  <c r="T138"/>
  <c r="S138"/>
  <c r="R138"/>
  <c r="P138"/>
  <c r="BF137"/>
  <c r="BE137"/>
  <c r="BD137"/>
  <c r="BC137"/>
  <c r="BB137"/>
  <c r="AZ137"/>
  <c r="AW137"/>
  <c r="AV137"/>
  <c r="AU137"/>
  <c r="AT137"/>
  <c r="AS137"/>
  <c r="AQ137"/>
  <c r="AN137"/>
  <c r="AM137"/>
  <c r="AL137"/>
  <c r="AK137"/>
  <c r="AJ137"/>
  <c r="AH137"/>
  <c r="AE137"/>
  <c r="AD137"/>
  <c r="AC137"/>
  <c r="AB137"/>
  <c r="AA137"/>
  <c r="Y137"/>
  <c r="V137"/>
  <c r="U137"/>
  <c r="T137"/>
  <c r="S137"/>
  <c r="R137"/>
  <c r="P137"/>
  <c r="BF136"/>
  <c r="BE136"/>
  <c r="BD136"/>
  <c r="BC136"/>
  <c r="BB136"/>
  <c r="AZ136"/>
  <c r="AW136"/>
  <c r="AV136"/>
  <c r="AU136"/>
  <c r="AT136"/>
  <c r="AS136"/>
  <c r="AQ136"/>
  <c r="AN136"/>
  <c r="AM136"/>
  <c r="AL136"/>
  <c r="AK136"/>
  <c r="AJ136"/>
  <c r="AH136"/>
  <c r="AE136"/>
  <c r="AD136"/>
  <c r="AC136"/>
  <c r="AB136"/>
  <c r="AA136"/>
  <c r="Y136"/>
  <c r="V136"/>
  <c r="U136"/>
  <c r="T136"/>
  <c r="S136"/>
  <c r="R136"/>
  <c r="P136"/>
  <c r="BF135"/>
  <c r="BE135"/>
  <c r="BD135"/>
  <c r="BC135"/>
  <c r="BB135"/>
  <c r="AZ135"/>
  <c r="AW135"/>
  <c r="AV135"/>
  <c r="AU135"/>
  <c r="AT135"/>
  <c r="AS135"/>
  <c r="AQ135"/>
  <c r="AN135"/>
  <c r="AM135"/>
  <c r="AL135"/>
  <c r="AK135"/>
  <c r="AJ135"/>
  <c r="AH135"/>
  <c r="AE135"/>
  <c r="AD135"/>
  <c r="AC135"/>
  <c r="AB135"/>
  <c r="AA135"/>
  <c r="Y135"/>
  <c r="V135"/>
  <c r="U135"/>
  <c r="T135"/>
  <c r="S135"/>
  <c r="R135"/>
  <c r="P135"/>
  <c r="BF134"/>
  <c r="BE134"/>
  <c r="BD134"/>
  <c r="BC134"/>
  <c r="BB134"/>
  <c r="AZ134"/>
  <c r="AW134"/>
  <c r="AV134"/>
  <c r="AU134"/>
  <c r="AT134"/>
  <c r="AS134"/>
  <c r="AQ134"/>
  <c r="AN134"/>
  <c r="AM134"/>
  <c r="AL134"/>
  <c r="AK134"/>
  <c r="AJ134"/>
  <c r="AH134"/>
  <c r="AE134"/>
  <c r="AD134"/>
  <c r="AC134"/>
  <c r="AB134"/>
  <c r="AA134"/>
  <c r="Y134"/>
  <c r="V134"/>
  <c r="U134"/>
  <c r="T134"/>
  <c r="S134"/>
  <c r="R134"/>
  <c r="P134"/>
  <c r="BF133"/>
  <c r="BE133"/>
  <c r="BD133"/>
  <c r="BC133"/>
  <c r="BB133"/>
  <c r="AZ133"/>
  <c r="AW133"/>
  <c r="AV133"/>
  <c r="AU133"/>
  <c r="AT133"/>
  <c r="AS133"/>
  <c r="AQ133"/>
  <c r="AN133"/>
  <c r="AM133"/>
  <c r="AL133"/>
  <c r="AK133"/>
  <c r="AJ133"/>
  <c r="AH133"/>
  <c r="AE133"/>
  <c r="AD133"/>
  <c r="AC133"/>
  <c r="AB133"/>
  <c r="AA133"/>
  <c r="Y133"/>
  <c r="V133"/>
  <c r="U133"/>
  <c r="T133"/>
  <c r="S133"/>
  <c r="R133"/>
  <c r="P133"/>
  <c r="BF132"/>
  <c r="BE132"/>
  <c r="BD132"/>
  <c r="BC132"/>
  <c r="BB132"/>
  <c r="AZ132"/>
  <c r="AW132"/>
  <c r="AV132"/>
  <c r="AU132"/>
  <c r="AT132"/>
  <c r="AS132"/>
  <c r="AQ132"/>
  <c r="AN132"/>
  <c r="AM132"/>
  <c r="AL132"/>
  <c r="AK132"/>
  <c r="AJ132"/>
  <c r="AH132"/>
  <c r="AE132"/>
  <c r="AD132"/>
  <c r="AC132"/>
  <c r="AB132"/>
  <c r="AA132"/>
  <c r="Y132"/>
  <c r="V132"/>
  <c r="U132"/>
  <c r="T132"/>
  <c r="S132"/>
  <c r="R132"/>
  <c r="P132"/>
  <c r="BF131"/>
  <c r="BE131"/>
  <c r="BD131"/>
  <c r="BC131"/>
  <c r="BB131"/>
  <c r="AZ131"/>
  <c r="AW131"/>
  <c r="AV131"/>
  <c r="AU131"/>
  <c r="AT131"/>
  <c r="AS131"/>
  <c r="AQ131"/>
  <c r="AN131"/>
  <c r="AM131"/>
  <c r="AL131"/>
  <c r="AK131"/>
  <c r="AJ131"/>
  <c r="AH131"/>
  <c r="AE131"/>
  <c r="AD131"/>
  <c r="AC131"/>
  <c r="AB131"/>
  <c r="AA131"/>
  <c r="Y131"/>
  <c r="V131"/>
  <c r="U131"/>
  <c r="T131"/>
  <c r="S131"/>
  <c r="R131"/>
  <c r="P131"/>
  <c r="BF130"/>
  <c r="BE130"/>
  <c r="BD130"/>
  <c r="BC130"/>
  <c r="BB130"/>
  <c r="AZ130"/>
  <c r="AW130"/>
  <c r="AV130"/>
  <c r="AU130"/>
  <c r="AT130"/>
  <c r="AS130"/>
  <c r="AQ130"/>
  <c r="AN130"/>
  <c r="AM130"/>
  <c r="AL130"/>
  <c r="AK130"/>
  <c r="AJ130"/>
  <c r="AH130"/>
  <c r="AE130"/>
  <c r="AD130"/>
  <c r="AC130"/>
  <c r="AB130"/>
  <c r="AA130"/>
  <c r="Y130"/>
  <c r="V130"/>
  <c r="U130"/>
  <c r="T130"/>
  <c r="S130"/>
  <c r="R130"/>
  <c r="P130"/>
  <c r="BF129"/>
  <c r="BE129"/>
  <c r="BD129"/>
  <c r="BC129"/>
  <c r="BB129"/>
  <c r="AZ129"/>
  <c r="AW129"/>
  <c r="AV129"/>
  <c r="AU129"/>
  <c r="AT129"/>
  <c r="AS129"/>
  <c r="AQ129"/>
  <c r="AN129"/>
  <c r="AM129"/>
  <c r="AL129"/>
  <c r="AK129"/>
  <c r="AJ129"/>
  <c r="AH129"/>
  <c r="AE129"/>
  <c r="AD129"/>
  <c r="AC129"/>
  <c r="AB129"/>
  <c r="AA129"/>
  <c r="Y129"/>
  <c r="V129"/>
  <c r="U129"/>
  <c r="T129"/>
  <c r="S129"/>
  <c r="R129"/>
  <c r="P129"/>
  <c r="BF128"/>
  <c r="BE128"/>
  <c r="BD128"/>
  <c r="BC128"/>
  <c r="BB128"/>
  <c r="AZ128"/>
  <c r="AW128"/>
  <c r="AV128"/>
  <c r="AU128"/>
  <c r="AT128"/>
  <c r="AS128"/>
  <c r="AQ128"/>
  <c r="AN128"/>
  <c r="AM128"/>
  <c r="AL128"/>
  <c r="AK128"/>
  <c r="AJ128"/>
  <c r="AH128"/>
  <c r="AE128"/>
  <c r="AD128"/>
  <c r="AC128"/>
  <c r="AB128"/>
  <c r="AA128"/>
  <c r="Y128"/>
  <c r="V128"/>
  <c r="U128"/>
  <c r="T128"/>
  <c r="S128"/>
  <c r="R128"/>
  <c r="P128"/>
  <c r="BF127"/>
  <c r="BE127"/>
  <c r="BD127"/>
  <c r="BC127"/>
  <c r="BB127"/>
  <c r="AZ127"/>
  <c r="AW127"/>
  <c r="AV127"/>
  <c r="AU127"/>
  <c r="AT127"/>
  <c r="AS127"/>
  <c r="AQ127"/>
  <c r="AN127"/>
  <c r="AM127"/>
  <c r="AL127"/>
  <c r="AK127"/>
  <c r="AJ127"/>
  <c r="AH127"/>
  <c r="AE127"/>
  <c r="AD127"/>
  <c r="AC127"/>
  <c r="AB127"/>
  <c r="AA127"/>
  <c r="Y127"/>
  <c r="V127"/>
  <c r="U127"/>
  <c r="T127"/>
  <c r="S127"/>
  <c r="R127"/>
  <c r="P127"/>
  <c r="BF126"/>
  <c r="BE126"/>
  <c r="BD126"/>
  <c r="BC126"/>
  <c r="BB126"/>
  <c r="AZ126"/>
  <c r="AW126"/>
  <c r="AV126"/>
  <c r="AU126"/>
  <c r="AT126"/>
  <c r="AS126"/>
  <c r="AQ126"/>
  <c r="AN126"/>
  <c r="AM126"/>
  <c r="AL126"/>
  <c r="AK126"/>
  <c r="AJ126"/>
  <c r="AH126"/>
  <c r="AE126"/>
  <c r="AD126"/>
  <c r="AC126"/>
  <c r="AB126"/>
  <c r="AA126"/>
  <c r="Y126"/>
  <c r="V126"/>
  <c r="U126"/>
  <c r="T126"/>
  <c r="S126"/>
  <c r="R126"/>
  <c r="P126"/>
  <c r="BF125"/>
  <c r="BE125"/>
  <c r="BD125"/>
  <c r="BC125"/>
  <c r="BB125"/>
  <c r="AZ125"/>
  <c r="AW125"/>
  <c r="AV125"/>
  <c r="AU125"/>
  <c r="AT125"/>
  <c r="AS125"/>
  <c r="AQ125"/>
  <c r="AN125"/>
  <c r="AM125"/>
  <c r="AL125"/>
  <c r="AK125"/>
  <c r="AJ125"/>
  <c r="AH125"/>
  <c r="AE125"/>
  <c r="AD125"/>
  <c r="AC125"/>
  <c r="AB125"/>
  <c r="AA125"/>
  <c r="Y125"/>
  <c r="V125"/>
  <c r="U125"/>
  <c r="T125"/>
  <c r="S125"/>
  <c r="R125"/>
  <c r="P125"/>
  <c r="BF124"/>
  <c r="BE124"/>
  <c r="BD124"/>
  <c r="BC124"/>
  <c r="BB124"/>
  <c r="AZ124"/>
  <c r="AW124"/>
  <c r="AV124"/>
  <c r="AU124"/>
  <c r="AT124"/>
  <c r="AS124"/>
  <c r="AQ124"/>
  <c r="AN124"/>
  <c r="AM124"/>
  <c r="AL124"/>
  <c r="AK124"/>
  <c r="AJ124"/>
  <c r="AH124"/>
  <c r="AE124"/>
  <c r="AD124"/>
  <c r="AC124"/>
  <c r="AB124"/>
  <c r="AA124"/>
  <c r="Y124"/>
  <c r="V124"/>
  <c r="U124"/>
  <c r="T124"/>
  <c r="S124"/>
  <c r="R124"/>
  <c r="P124"/>
  <c r="BF123"/>
  <c r="BE123"/>
  <c r="BD123"/>
  <c r="BC123"/>
  <c r="BB123"/>
  <c r="AZ123"/>
  <c r="AW123"/>
  <c r="AV123"/>
  <c r="AU123"/>
  <c r="AT123"/>
  <c r="AS123"/>
  <c r="AQ123"/>
  <c r="AN123"/>
  <c r="AM123"/>
  <c r="AL123"/>
  <c r="AK123"/>
  <c r="AJ123"/>
  <c r="AH123"/>
  <c r="AE123"/>
  <c r="AD123"/>
  <c r="AC123"/>
  <c r="AB123"/>
  <c r="AA123"/>
  <c r="Y123"/>
  <c r="V123"/>
  <c r="U123"/>
  <c r="T123"/>
  <c r="S123"/>
  <c r="R123"/>
  <c r="P123"/>
  <c r="BF122"/>
  <c r="BE122"/>
  <c r="BD122"/>
  <c r="BC122"/>
  <c r="BB122"/>
  <c r="AZ122"/>
  <c r="AW122"/>
  <c r="AV122"/>
  <c r="AU122"/>
  <c r="AT122"/>
  <c r="AS122"/>
  <c r="AQ122"/>
  <c r="AN122"/>
  <c r="AM122"/>
  <c r="AL122"/>
  <c r="AK122"/>
  <c r="AJ122"/>
  <c r="AH122"/>
  <c r="AE122"/>
  <c r="AD122"/>
  <c r="AC122"/>
  <c r="AB122"/>
  <c r="AA122"/>
  <c r="Y122"/>
  <c r="V122"/>
  <c r="U122"/>
  <c r="T122"/>
  <c r="S122"/>
  <c r="R122"/>
  <c r="P122"/>
  <c r="BF121"/>
  <c r="BE121"/>
  <c r="BD121"/>
  <c r="BC121"/>
  <c r="BB121"/>
  <c r="AZ121"/>
  <c r="AW121"/>
  <c r="AV121"/>
  <c r="AU121"/>
  <c r="AT121"/>
  <c r="AS121"/>
  <c r="AQ121"/>
  <c r="AN121"/>
  <c r="AM121"/>
  <c r="AL121"/>
  <c r="AK121"/>
  <c r="AJ121"/>
  <c r="AH121"/>
  <c r="AE121"/>
  <c r="AD121"/>
  <c r="AC121"/>
  <c r="AB121"/>
  <c r="AA121"/>
  <c r="Y121"/>
  <c r="V121"/>
  <c r="U121"/>
  <c r="T121"/>
  <c r="S121"/>
  <c r="R121"/>
  <c r="P121"/>
  <c r="BF120"/>
  <c r="BE120"/>
  <c r="BD120"/>
  <c r="BC120"/>
  <c r="BB120"/>
  <c r="AZ120"/>
  <c r="AW120"/>
  <c r="AV120"/>
  <c r="AU120"/>
  <c r="AT120"/>
  <c r="AS120"/>
  <c r="AQ120"/>
  <c r="AN120"/>
  <c r="AM120"/>
  <c r="AL120"/>
  <c r="AK120"/>
  <c r="AJ120"/>
  <c r="AH120"/>
  <c r="AE120"/>
  <c r="AD120"/>
  <c r="AC120"/>
  <c r="AB120"/>
  <c r="AA120"/>
  <c r="Y120"/>
  <c r="V120"/>
  <c r="U120"/>
  <c r="T120"/>
  <c r="S120"/>
  <c r="R120"/>
  <c r="P120"/>
  <c r="BF119"/>
  <c r="BE119"/>
  <c r="BD119"/>
  <c r="BC119"/>
  <c r="BB119"/>
  <c r="AZ119"/>
  <c r="AW119"/>
  <c r="AV119"/>
  <c r="AU119"/>
  <c r="AT119"/>
  <c r="AS119"/>
  <c r="AQ119"/>
  <c r="AN119"/>
  <c r="AM119"/>
  <c r="AL119"/>
  <c r="AK119"/>
  <c r="AJ119"/>
  <c r="AH119"/>
  <c r="AE119"/>
  <c r="AD119"/>
  <c r="AC119"/>
  <c r="AB119"/>
  <c r="AA119"/>
  <c r="Y119"/>
  <c r="V119"/>
  <c r="U119"/>
  <c r="T119"/>
  <c r="S119"/>
  <c r="R119"/>
  <c r="P119"/>
  <c r="BF118"/>
  <c r="BE118"/>
  <c r="BD118"/>
  <c r="BC118"/>
  <c r="BB118"/>
  <c r="AZ118"/>
  <c r="AW118"/>
  <c r="AV118"/>
  <c r="AU118"/>
  <c r="AT118"/>
  <c r="AS118"/>
  <c r="AQ118"/>
  <c r="AN118"/>
  <c r="AM118"/>
  <c r="AL118"/>
  <c r="AK118"/>
  <c r="AJ118"/>
  <c r="AH118"/>
  <c r="AE118"/>
  <c r="AD118"/>
  <c r="AC118"/>
  <c r="AB118"/>
  <c r="AA118"/>
  <c r="Y118"/>
  <c r="V118"/>
  <c r="U118"/>
  <c r="T118"/>
  <c r="S118"/>
  <c r="R118"/>
  <c r="P118"/>
  <c r="BF117"/>
  <c r="BE117"/>
  <c r="BD117"/>
  <c r="BC117"/>
  <c r="BB117"/>
  <c r="AZ117"/>
  <c r="AW117"/>
  <c r="AV117"/>
  <c r="AU117"/>
  <c r="AT117"/>
  <c r="AS117"/>
  <c r="AQ117"/>
  <c r="AN117"/>
  <c r="AM117"/>
  <c r="AL117"/>
  <c r="AK117"/>
  <c r="AJ117"/>
  <c r="AH117"/>
  <c r="AE117"/>
  <c r="AD117"/>
  <c r="AC117"/>
  <c r="AB117"/>
  <c r="AA117"/>
  <c r="Y117"/>
  <c r="V117"/>
  <c r="U117"/>
  <c r="T117"/>
  <c r="S117"/>
  <c r="R117"/>
  <c r="P117"/>
  <c r="BF116"/>
  <c r="BE116"/>
  <c r="BD116"/>
  <c r="BC116"/>
  <c r="BB116"/>
  <c r="AZ116"/>
  <c r="AW116"/>
  <c r="AV116"/>
  <c r="AU116"/>
  <c r="AT116"/>
  <c r="AS116"/>
  <c r="AQ116"/>
  <c r="AN116"/>
  <c r="AM116"/>
  <c r="AL116"/>
  <c r="AK116"/>
  <c r="AJ116"/>
  <c r="AH116"/>
  <c r="AE116"/>
  <c r="AD116"/>
  <c r="AC116"/>
  <c r="AB116"/>
  <c r="AA116"/>
  <c r="Y116"/>
  <c r="V116"/>
  <c r="U116"/>
  <c r="T116"/>
  <c r="S116"/>
  <c r="R116"/>
  <c r="P116"/>
  <c r="BF115"/>
  <c r="BE115"/>
  <c r="BD115"/>
  <c r="BC115"/>
  <c r="BB115"/>
  <c r="AZ115"/>
  <c r="AW115"/>
  <c r="AV115"/>
  <c r="AU115"/>
  <c r="AT115"/>
  <c r="AS115"/>
  <c r="AQ115"/>
  <c r="AN115"/>
  <c r="AM115"/>
  <c r="AL115"/>
  <c r="AK115"/>
  <c r="AJ115"/>
  <c r="AH115"/>
  <c r="AE115"/>
  <c r="AD115"/>
  <c r="AC115"/>
  <c r="AB115"/>
  <c r="AA115"/>
  <c r="Y115"/>
  <c r="V115"/>
  <c r="U115"/>
  <c r="T115"/>
  <c r="S115"/>
  <c r="R115"/>
  <c r="P115"/>
  <c r="BF114"/>
  <c r="BE114"/>
  <c r="BD114"/>
  <c r="BC114"/>
  <c r="BB114"/>
  <c r="AZ114"/>
  <c r="AW114"/>
  <c r="AV114"/>
  <c r="AU114"/>
  <c r="AT114"/>
  <c r="AS114"/>
  <c r="AQ114"/>
  <c r="AN114"/>
  <c r="AM114"/>
  <c r="AL114"/>
  <c r="AK114"/>
  <c r="AJ114"/>
  <c r="AH114"/>
  <c r="AE114"/>
  <c r="AD114"/>
  <c r="AC114"/>
  <c r="AB114"/>
  <c r="AA114"/>
  <c r="Y114"/>
  <c r="V114"/>
  <c r="U114"/>
  <c r="T114"/>
  <c r="S114"/>
  <c r="R114"/>
  <c r="P114"/>
  <c r="BF113"/>
  <c r="BE113"/>
  <c r="BD113"/>
  <c r="BC113"/>
  <c r="BB113"/>
  <c r="AZ113"/>
  <c r="AW113"/>
  <c r="AV113"/>
  <c r="AU113"/>
  <c r="AT113"/>
  <c r="AS113"/>
  <c r="AQ113"/>
  <c r="AN113"/>
  <c r="AM113"/>
  <c r="AL113"/>
  <c r="AK113"/>
  <c r="AJ113"/>
  <c r="AH113"/>
  <c r="AE113"/>
  <c r="AD113"/>
  <c r="AC113"/>
  <c r="AB113"/>
  <c r="AA113"/>
  <c r="Y113"/>
  <c r="V113"/>
  <c r="U113"/>
  <c r="T113"/>
  <c r="S113"/>
  <c r="R113"/>
  <c r="P113"/>
  <c r="BF112"/>
  <c r="BE112"/>
  <c r="BD112"/>
  <c r="BC112"/>
  <c r="BB112"/>
  <c r="AZ112"/>
  <c r="AW112"/>
  <c r="AV112"/>
  <c r="AU112"/>
  <c r="AT112"/>
  <c r="AS112"/>
  <c r="AQ112"/>
  <c r="AN112"/>
  <c r="AM112"/>
  <c r="AL112"/>
  <c r="AK112"/>
  <c r="AJ112"/>
  <c r="AH112"/>
  <c r="AE112"/>
  <c r="AD112"/>
  <c r="AC112"/>
  <c r="AB112"/>
  <c r="AA112"/>
  <c r="Y112"/>
  <c r="V112"/>
  <c r="U112"/>
  <c r="T112"/>
  <c r="S112"/>
  <c r="R112"/>
  <c r="P112"/>
  <c r="BF111"/>
  <c r="BE111"/>
  <c r="BD111"/>
  <c r="BC111"/>
  <c r="BB111"/>
  <c r="AZ111"/>
  <c r="AW111"/>
  <c r="AV111"/>
  <c r="AU111"/>
  <c r="AT111"/>
  <c r="AS111"/>
  <c r="AQ111"/>
  <c r="AN111"/>
  <c r="AM111"/>
  <c r="AL111"/>
  <c r="AK111"/>
  <c r="AJ111"/>
  <c r="AH111"/>
  <c r="AE111"/>
  <c r="AD111"/>
  <c r="AC111"/>
  <c r="AB111"/>
  <c r="AA111"/>
  <c r="Y111"/>
  <c r="V111"/>
  <c r="U111"/>
  <c r="T111"/>
  <c r="S111"/>
  <c r="R111"/>
  <c r="P111"/>
  <c r="BF110"/>
  <c r="BE110"/>
  <c r="BD110"/>
  <c r="BC110"/>
  <c r="BB110"/>
  <c r="AZ110"/>
  <c r="AW110"/>
  <c r="AV110"/>
  <c r="AU110"/>
  <c r="AT110"/>
  <c r="AS110"/>
  <c r="AQ110"/>
  <c r="AN110"/>
  <c r="AM110"/>
  <c r="AL110"/>
  <c r="AK110"/>
  <c r="AJ110"/>
  <c r="AH110"/>
  <c r="AE110"/>
  <c r="AD110"/>
  <c r="AC110"/>
  <c r="AB110"/>
  <c r="AA110"/>
  <c r="Y110"/>
  <c r="V110"/>
  <c r="U110"/>
  <c r="T110"/>
  <c r="S110"/>
  <c r="R110"/>
  <c r="P110"/>
  <c r="BF109"/>
  <c r="BE109"/>
  <c r="BD109"/>
  <c r="BC109"/>
  <c r="BB109"/>
  <c r="AZ109"/>
  <c r="AW109"/>
  <c r="AV109"/>
  <c r="AU109"/>
  <c r="AT109"/>
  <c r="AS109"/>
  <c r="AQ109"/>
  <c r="AN109"/>
  <c r="AM109"/>
  <c r="AL109"/>
  <c r="AK109"/>
  <c r="AJ109"/>
  <c r="AH109"/>
  <c r="AE109"/>
  <c r="AD109"/>
  <c r="AC109"/>
  <c r="AB109"/>
  <c r="AA109"/>
  <c r="Y109"/>
  <c r="V109"/>
  <c r="U109"/>
  <c r="T109"/>
  <c r="S109"/>
  <c r="R109"/>
  <c r="P109"/>
  <c r="BF108"/>
  <c r="BE108"/>
  <c r="BD108"/>
  <c r="BC108"/>
  <c r="BB108"/>
  <c r="AZ108"/>
  <c r="AW108"/>
  <c r="AV108"/>
  <c r="AU108"/>
  <c r="AT108"/>
  <c r="AS108"/>
  <c r="AQ108"/>
  <c r="AN108"/>
  <c r="AM108"/>
  <c r="AL108"/>
  <c r="AK108"/>
  <c r="AJ108"/>
  <c r="AH108"/>
  <c r="AE108"/>
  <c r="AD108"/>
  <c r="AC108"/>
  <c r="AB108"/>
  <c r="AA108"/>
  <c r="Y108"/>
  <c r="V108"/>
  <c r="U108"/>
  <c r="T108"/>
  <c r="S108"/>
  <c r="R108"/>
  <c r="P108"/>
  <c r="BF107"/>
  <c r="BE107"/>
  <c r="BD107"/>
  <c r="BC107"/>
  <c r="BB107"/>
  <c r="AZ107"/>
  <c r="AW107"/>
  <c r="AV107"/>
  <c r="AU107"/>
  <c r="AT107"/>
  <c r="AS107"/>
  <c r="AQ107"/>
  <c r="AN107"/>
  <c r="AM107"/>
  <c r="AL107"/>
  <c r="AK107"/>
  <c r="AJ107"/>
  <c r="AH107"/>
  <c r="AE107"/>
  <c r="AD107"/>
  <c r="AC107"/>
  <c r="AB107"/>
  <c r="AA107"/>
  <c r="Y107"/>
  <c r="V107"/>
  <c r="U107"/>
  <c r="T107"/>
  <c r="S107"/>
  <c r="R107"/>
  <c r="P107"/>
  <c r="BF106"/>
  <c r="BE106"/>
  <c r="BD106"/>
  <c r="BC106"/>
  <c r="BB106"/>
  <c r="AZ106"/>
  <c r="AW106"/>
  <c r="AV106"/>
  <c r="AU106"/>
  <c r="AT106"/>
  <c r="AS106"/>
  <c r="AQ106"/>
  <c r="AN106"/>
  <c r="AM106"/>
  <c r="AL106"/>
  <c r="AK106"/>
  <c r="AJ106"/>
  <c r="AH106"/>
  <c r="AE106"/>
  <c r="AD106"/>
  <c r="AC106"/>
  <c r="AB106"/>
  <c r="AA106"/>
  <c r="Y106"/>
  <c r="V106"/>
  <c r="U106"/>
  <c r="T106"/>
  <c r="S106"/>
  <c r="R106"/>
  <c r="P106"/>
  <c r="BF105"/>
  <c r="BE105"/>
  <c r="BD105"/>
  <c r="BC105"/>
  <c r="BB105"/>
  <c r="AZ105"/>
  <c r="AW105"/>
  <c r="AV105"/>
  <c r="AU105"/>
  <c r="AT105"/>
  <c r="AS105"/>
  <c r="AQ105"/>
  <c r="AN105"/>
  <c r="AM105"/>
  <c r="AL105"/>
  <c r="AK105"/>
  <c r="AJ105"/>
  <c r="AH105"/>
  <c r="AE105"/>
  <c r="AD105"/>
  <c r="AC105"/>
  <c r="AB105"/>
  <c r="AA105"/>
  <c r="Y105"/>
  <c r="V105"/>
  <c r="U105"/>
  <c r="T105"/>
  <c r="S105"/>
  <c r="R105"/>
  <c r="P105"/>
  <c r="BF104"/>
  <c r="BE104"/>
  <c r="BD104"/>
  <c r="BC104"/>
  <c r="BB104"/>
  <c r="AZ104"/>
  <c r="AW104"/>
  <c r="AV104"/>
  <c r="AU104"/>
  <c r="AT104"/>
  <c r="AS104"/>
  <c r="AQ104"/>
  <c r="AN104"/>
  <c r="AM104"/>
  <c r="AL104"/>
  <c r="AK104"/>
  <c r="AJ104"/>
  <c r="AH104"/>
  <c r="AE104"/>
  <c r="AD104"/>
  <c r="AC104"/>
  <c r="AB104"/>
  <c r="AA104"/>
  <c r="Y104"/>
  <c r="V104"/>
  <c r="U104"/>
  <c r="T104"/>
  <c r="S104"/>
  <c r="R104"/>
  <c r="P104"/>
  <c r="BF103"/>
  <c r="BE103"/>
  <c r="BD103"/>
  <c r="BC103"/>
  <c r="BB103"/>
  <c r="AZ103"/>
  <c r="AW103"/>
  <c r="AV103"/>
  <c r="AU103"/>
  <c r="AT103"/>
  <c r="AS103"/>
  <c r="AQ103"/>
  <c r="AN103"/>
  <c r="AM103"/>
  <c r="AL103"/>
  <c r="AK103"/>
  <c r="AJ103"/>
  <c r="AH103"/>
  <c r="AE103"/>
  <c r="AD103"/>
  <c r="AC103"/>
  <c r="AB103"/>
  <c r="AA103"/>
  <c r="Y103"/>
  <c r="V103"/>
  <c r="U103"/>
  <c r="T103"/>
  <c r="S103"/>
  <c r="R103"/>
  <c r="P103"/>
  <c r="BF102"/>
  <c r="BE102"/>
  <c r="BD102"/>
  <c r="BC102"/>
  <c r="BB102"/>
  <c r="AZ102"/>
  <c r="AW102"/>
  <c r="AV102"/>
  <c r="AU102"/>
  <c r="AT102"/>
  <c r="AS102"/>
  <c r="AQ102"/>
  <c r="AN102"/>
  <c r="AM102"/>
  <c r="AL102"/>
  <c r="AK102"/>
  <c r="AJ102"/>
  <c r="AH102"/>
  <c r="AE102"/>
  <c r="AD102"/>
  <c r="AC102"/>
  <c r="AB102"/>
  <c r="AA102"/>
  <c r="Y102"/>
  <c r="V102"/>
  <c r="U102"/>
  <c r="T102"/>
  <c r="S102"/>
  <c r="R102"/>
  <c r="P102"/>
  <c r="BF101"/>
  <c r="BE101"/>
  <c r="BD101"/>
  <c r="BC101"/>
  <c r="BB101"/>
  <c r="AZ101"/>
  <c r="AW101"/>
  <c r="AV101"/>
  <c r="AU101"/>
  <c r="AT101"/>
  <c r="AS101"/>
  <c r="AQ101"/>
  <c r="AN101"/>
  <c r="AM101"/>
  <c r="AL101"/>
  <c r="AK101"/>
  <c r="AJ101"/>
  <c r="AH101"/>
  <c r="AE101"/>
  <c r="AD101"/>
  <c r="AC101"/>
  <c r="AB101"/>
  <c r="AA101"/>
  <c r="Y101"/>
  <c r="V101"/>
  <c r="U101"/>
  <c r="T101"/>
  <c r="S101"/>
  <c r="R101"/>
  <c r="P101"/>
  <c r="BF100"/>
  <c r="BE100"/>
  <c r="BD100"/>
  <c r="BC100"/>
  <c r="BB100"/>
  <c r="AZ100"/>
  <c r="AW100"/>
  <c r="AV100"/>
  <c r="AU100"/>
  <c r="AT100"/>
  <c r="AS100"/>
  <c r="AQ100"/>
  <c r="AN100"/>
  <c r="AM100"/>
  <c r="AL100"/>
  <c r="AK100"/>
  <c r="AJ100"/>
  <c r="AH100"/>
  <c r="AE100"/>
  <c r="AD100"/>
  <c r="AC100"/>
  <c r="AB100"/>
  <c r="AA100"/>
  <c r="Y100"/>
  <c r="V100"/>
  <c r="U100"/>
  <c r="T100"/>
  <c r="S100"/>
  <c r="R100"/>
  <c r="P100"/>
  <c r="BF99"/>
  <c r="BE99"/>
  <c r="BD99"/>
  <c r="BC99"/>
  <c r="BB99"/>
  <c r="AZ99"/>
  <c r="AW99"/>
  <c r="AV99"/>
  <c r="AU99"/>
  <c r="AT99"/>
  <c r="AS99"/>
  <c r="AQ99"/>
  <c r="AN99"/>
  <c r="AM99"/>
  <c r="AL99"/>
  <c r="AK99"/>
  <c r="AJ99"/>
  <c r="AH99"/>
  <c r="AE99"/>
  <c r="AD99"/>
  <c r="AC99"/>
  <c r="AB99"/>
  <c r="AA99"/>
  <c r="Y99"/>
  <c r="V99"/>
  <c r="U99"/>
  <c r="T99"/>
  <c r="S99"/>
  <c r="R99"/>
  <c r="P99"/>
  <c r="BF98"/>
  <c r="BE98"/>
  <c r="BD98"/>
  <c r="BC98"/>
  <c r="BB98"/>
  <c r="AZ98"/>
  <c r="AW98"/>
  <c r="AV98"/>
  <c r="AU98"/>
  <c r="AT98"/>
  <c r="AS98"/>
  <c r="AQ98"/>
  <c r="AN98"/>
  <c r="AM98"/>
  <c r="AL98"/>
  <c r="AK98"/>
  <c r="AJ98"/>
  <c r="AH98"/>
  <c r="AE98"/>
  <c r="AD98"/>
  <c r="AC98"/>
  <c r="AB98"/>
  <c r="AA98"/>
  <c r="Y98"/>
  <c r="V98"/>
  <c r="U98"/>
  <c r="T98"/>
  <c r="S98"/>
  <c r="R98"/>
  <c r="P98"/>
  <c r="BF97"/>
  <c r="AW97"/>
  <c r="AN97"/>
  <c r="AE97"/>
  <c r="V97"/>
  <c r="BF96"/>
  <c r="BE96"/>
  <c r="BD96"/>
  <c r="BC96"/>
  <c r="BB96"/>
  <c r="AZ96"/>
  <c r="AW96"/>
  <c r="AV96"/>
  <c r="AU96"/>
  <c r="AT96"/>
  <c r="AS96"/>
  <c r="AQ96"/>
  <c r="AN96"/>
  <c r="AM96"/>
  <c r="AL96"/>
  <c r="AK96"/>
  <c r="AJ96"/>
  <c r="AH96"/>
  <c r="AE96"/>
  <c r="AD96"/>
  <c r="AC96"/>
  <c r="AB96"/>
  <c r="AA96"/>
  <c r="Y96"/>
  <c r="V96"/>
  <c r="U96"/>
  <c r="T96"/>
  <c r="S96"/>
  <c r="R96"/>
  <c r="P96"/>
  <c r="BF95"/>
  <c r="BE95"/>
  <c r="BD95"/>
  <c r="BC95"/>
  <c r="BB95"/>
  <c r="AZ95"/>
  <c r="AW95"/>
  <c r="AV95"/>
  <c r="AU95"/>
  <c r="AT95"/>
  <c r="AS95"/>
  <c r="AQ95"/>
  <c r="AN95"/>
  <c r="AM95"/>
  <c r="AL95"/>
  <c r="AK95"/>
  <c r="AJ95"/>
  <c r="AH95"/>
  <c r="AE95"/>
  <c r="AD95"/>
  <c r="AC95"/>
  <c r="AB95"/>
  <c r="AA95"/>
  <c r="Y95"/>
  <c r="V95"/>
  <c r="U95"/>
  <c r="T95"/>
  <c r="S95"/>
  <c r="R95"/>
  <c r="P95"/>
  <c r="BF94"/>
  <c r="BE94"/>
  <c r="BD94"/>
  <c r="BC94"/>
  <c r="BB94"/>
  <c r="AZ94"/>
  <c r="AW94"/>
  <c r="AV94"/>
  <c r="AU94"/>
  <c r="AT94"/>
  <c r="AS94"/>
  <c r="AQ94"/>
  <c r="AN94"/>
  <c r="AM94"/>
  <c r="AL94"/>
  <c r="AK94"/>
  <c r="AJ94"/>
  <c r="AH94"/>
  <c r="AE94"/>
  <c r="AD94"/>
  <c r="AC94"/>
  <c r="AB94"/>
  <c r="AA94"/>
  <c r="Y94"/>
  <c r="V94"/>
  <c r="U94"/>
  <c r="T94"/>
  <c r="S94"/>
  <c r="R94"/>
  <c r="P94"/>
  <c r="BF93"/>
  <c r="BE93"/>
  <c r="BD93"/>
  <c r="BC93"/>
  <c r="BB93"/>
  <c r="AZ93"/>
  <c r="AW93"/>
  <c r="AV93"/>
  <c r="AU93"/>
  <c r="AT93"/>
  <c r="AS93"/>
  <c r="AQ93"/>
  <c r="AN93"/>
  <c r="AM93"/>
  <c r="AL93"/>
  <c r="AK93"/>
  <c r="AJ93"/>
  <c r="AH93"/>
  <c r="AE93"/>
  <c r="AD93"/>
  <c r="AC93"/>
  <c r="AB93"/>
  <c r="AA93"/>
  <c r="Y93"/>
  <c r="V93"/>
  <c r="U93"/>
  <c r="T93"/>
  <c r="S93"/>
  <c r="R93"/>
  <c r="P93"/>
  <c r="BF92"/>
  <c r="BE92"/>
  <c r="BD92"/>
  <c r="BC92"/>
  <c r="BB92"/>
  <c r="AZ92"/>
  <c r="AW92"/>
  <c r="AV92"/>
  <c r="AU92"/>
  <c r="AT92"/>
  <c r="AS92"/>
  <c r="AQ92"/>
  <c r="AN92"/>
  <c r="AM92"/>
  <c r="AL92"/>
  <c r="AK92"/>
  <c r="AJ92"/>
  <c r="AH92"/>
  <c r="AE92"/>
  <c r="AD92"/>
  <c r="AC92"/>
  <c r="AB92"/>
  <c r="AA92"/>
  <c r="Y92"/>
  <c r="V92"/>
  <c r="U92"/>
  <c r="T92"/>
  <c r="S92"/>
  <c r="R92"/>
  <c r="P92"/>
  <c r="BF88"/>
  <c r="BE88"/>
  <c r="BD88"/>
  <c r="BC88"/>
  <c r="BB88"/>
  <c r="AZ88"/>
  <c r="AW88"/>
  <c r="AV88"/>
  <c r="AU88"/>
  <c r="AT88"/>
  <c r="AS88"/>
  <c r="AQ88"/>
  <c r="AN88"/>
  <c r="AM88"/>
  <c r="AL88"/>
  <c r="AK88"/>
  <c r="AJ88"/>
  <c r="AH88"/>
  <c r="AE88"/>
  <c r="AD88"/>
  <c r="AC88"/>
  <c r="AB88"/>
  <c r="AA88"/>
  <c r="Y88"/>
  <c r="V88"/>
  <c r="U88"/>
  <c r="T88"/>
  <c r="S88"/>
  <c r="R88"/>
  <c r="BF87"/>
  <c r="BE87"/>
  <c r="BD87"/>
  <c r="BC87"/>
  <c r="BB87"/>
  <c r="AZ87"/>
  <c r="AW87"/>
  <c r="AV87"/>
  <c r="AU87"/>
  <c r="AT87"/>
  <c r="AS87"/>
  <c r="AQ87"/>
  <c r="AN87"/>
  <c r="AM87"/>
  <c r="AL87"/>
  <c r="AK87"/>
  <c r="AJ87"/>
  <c r="AH87"/>
  <c r="AE87"/>
  <c r="AD87"/>
  <c r="AC87"/>
  <c r="AB87"/>
  <c r="AA87"/>
  <c r="Y87"/>
  <c r="V87"/>
  <c r="U87"/>
  <c r="T87"/>
  <c r="S87"/>
  <c r="R87"/>
  <c r="BF86"/>
  <c r="BE86"/>
  <c r="BD86"/>
  <c r="BC86"/>
  <c r="BB86"/>
  <c r="AZ86"/>
  <c r="AW86"/>
  <c r="AV86"/>
  <c r="AU86"/>
  <c r="AT86"/>
  <c r="AS86"/>
  <c r="AQ86"/>
  <c r="AN86"/>
  <c r="AM86"/>
  <c r="AL86"/>
  <c r="AK86"/>
  <c r="AJ86"/>
  <c r="AH86"/>
  <c r="AE86"/>
  <c r="AD86"/>
  <c r="AC86"/>
  <c r="AB86"/>
  <c r="AA86"/>
  <c r="Y86"/>
  <c r="V86"/>
  <c r="U86"/>
  <c r="T86"/>
  <c r="S86"/>
  <c r="R86"/>
  <c r="P86"/>
  <c r="BF55"/>
  <c r="BE55"/>
  <c r="BD55"/>
  <c r="BC55"/>
  <c r="BB55"/>
  <c r="AZ55"/>
  <c r="AW55"/>
  <c r="AV55"/>
  <c r="AU55"/>
  <c r="AT55"/>
  <c r="AS55"/>
  <c r="AQ55"/>
  <c r="AN55"/>
  <c r="AM55"/>
  <c r="AL55"/>
  <c r="AK55"/>
  <c r="AJ55"/>
  <c r="AH55"/>
  <c r="AE55"/>
  <c r="AD55"/>
  <c r="AC55"/>
  <c r="AB55"/>
  <c r="AA55"/>
  <c r="Y55"/>
  <c r="V55"/>
  <c r="U55"/>
  <c r="T55"/>
  <c r="S55"/>
  <c r="R55"/>
  <c r="P55"/>
  <c r="BF54"/>
  <c r="BE54"/>
  <c r="BD54"/>
  <c r="BC54"/>
  <c r="BB54"/>
  <c r="AZ54"/>
  <c r="AW54"/>
  <c r="AV54"/>
  <c r="AU54"/>
  <c r="AT54"/>
  <c r="AS54"/>
  <c r="AQ54"/>
  <c r="AN54"/>
  <c r="AM54"/>
  <c r="AL54"/>
  <c r="AK54"/>
  <c r="AJ54"/>
  <c r="AH54"/>
  <c r="AE54"/>
  <c r="AD54"/>
  <c r="AC54"/>
  <c r="AB54"/>
  <c r="AA54"/>
  <c r="Y54"/>
  <c r="V54"/>
  <c r="U54"/>
  <c r="T54"/>
  <c r="S54"/>
  <c r="R54"/>
  <c r="P54"/>
  <c r="BF53"/>
  <c r="BE53"/>
  <c r="BD53"/>
  <c r="BC53"/>
  <c r="BB53"/>
  <c r="AZ53"/>
  <c r="AW53"/>
  <c r="AV53"/>
  <c r="AU53"/>
  <c r="AT53"/>
  <c r="AS53"/>
  <c r="AQ53"/>
  <c r="AN53"/>
  <c r="AM53"/>
  <c r="AL53"/>
  <c r="AK53"/>
  <c r="AJ53"/>
  <c r="AH53"/>
  <c r="AE53"/>
  <c r="AD53"/>
  <c r="AC53"/>
  <c r="AB53"/>
  <c r="AA53"/>
  <c r="Y53"/>
  <c r="V53"/>
  <c r="U53"/>
  <c r="T53"/>
  <c r="S53"/>
  <c r="R53"/>
  <c r="P53"/>
  <c r="BF52"/>
  <c r="BE52"/>
  <c r="BD52"/>
  <c r="BC52"/>
  <c r="BB52"/>
  <c r="AZ52"/>
  <c r="AW52"/>
  <c r="AV52"/>
  <c r="AU52"/>
  <c r="AT52"/>
  <c r="AS52"/>
  <c r="AQ52"/>
  <c r="AN52"/>
  <c r="AM52"/>
  <c r="AL52"/>
  <c r="AK52"/>
  <c r="AJ52"/>
  <c r="AH52"/>
  <c r="AE52"/>
  <c r="AD52"/>
  <c r="AC52"/>
  <c r="AB52"/>
  <c r="AA52"/>
  <c r="Y52"/>
  <c r="V52"/>
  <c r="U52"/>
  <c r="T52"/>
  <c r="S52"/>
  <c r="R52"/>
  <c r="P52"/>
  <c r="BF51"/>
  <c r="BE51"/>
  <c r="BD51"/>
  <c r="BC51"/>
  <c r="BB51"/>
  <c r="AZ51"/>
  <c r="AW51"/>
  <c r="AV51"/>
  <c r="AU51"/>
  <c r="AT51"/>
  <c r="AS51"/>
  <c r="AQ51"/>
  <c r="AN51"/>
  <c r="AM51"/>
  <c r="AL51"/>
  <c r="AK51"/>
  <c r="AJ51"/>
  <c r="AH51"/>
  <c r="AE51"/>
  <c r="AD51"/>
  <c r="AC51"/>
  <c r="AB51"/>
  <c r="AA51"/>
  <c r="Y51"/>
  <c r="V51"/>
  <c r="U51"/>
  <c r="T51"/>
  <c r="S51"/>
  <c r="R51"/>
  <c r="P51"/>
  <c r="BF50"/>
  <c r="BE50"/>
  <c r="BD50"/>
  <c r="BC50"/>
  <c r="BB50"/>
  <c r="AZ50"/>
  <c r="AW50"/>
  <c r="AV50"/>
  <c r="AU50"/>
  <c r="AT50"/>
  <c r="AS50"/>
  <c r="AQ50"/>
  <c r="AN50"/>
  <c r="AM50"/>
  <c r="AL50"/>
  <c r="AK50"/>
  <c r="AJ50"/>
  <c r="AH50"/>
  <c r="AE50"/>
  <c r="AD50"/>
  <c r="AC50"/>
  <c r="AB50"/>
  <c r="AA50"/>
  <c r="Y50"/>
  <c r="V50"/>
  <c r="U50"/>
  <c r="T50"/>
  <c r="S50"/>
  <c r="R50"/>
  <c r="P50"/>
  <c r="BF49"/>
  <c r="BE49"/>
  <c r="BD49"/>
  <c r="BC49"/>
  <c r="BB49"/>
  <c r="AZ49"/>
  <c r="AW49"/>
  <c r="AV49"/>
  <c r="AU49"/>
  <c r="AT49"/>
  <c r="AS49"/>
  <c r="AQ49"/>
  <c r="AN49"/>
  <c r="AM49"/>
  <c r="AL49"/>
  <c r="AK49"/>
  <c r="AJ49"/>
  <c r="AH49"/>
  <c r="AE49"/>
  <c r="AD49"/>
  <c r="AC49"/>
  <c r="AB49"/>
  <c r="AA49"/>
  <c r="Y49"/>
  <c r="V49"/>
  <c r="U49"/>
  <c r="T49"/>
  <c r="S49"/>
  <c r="R49"/>
  <c r="P49"/>
  <c r="BF48"/>
  <c r="BE48"/>
  <c r="BD48"/>
  <c r="BC48"/>
  <c r="BB48"/>
  <c r="AZ48"/>
  <c r="AW48"/>
  <c r="AV48"/>
  <c r="AU48"/>
  <c r="AT48"/>
  <c r="AS48"/>
  <c r="AQ48"/>
  <c r="AN48"/>
  <c r="AM48"/>
  <c r="AL48"/>
  <c r="AK48"/>
  <c r="AJ48"/>
  <c r="AH48"/>
  <c r="AE48"/>
  <c r="AD48"/>
  <c r="AC48"/>
  <c r="AB48"/>
  <c r="AA48"/>
  <c r="Y48"/>
  <c r="V48"/>
  <c r="U48"/>
  <c r="T48"/>
  <c r="S48"/>
  <c r="R48"/>
  <c r="P48"/>
  <c r="BF47"/>
  <c r="BE47"/>
  <c r="BD47"/>
  <c r="BC47"/>
  <c r="BB47"/>
  <c r="AZ47"/>
  <c r="AW47"/>
  <c r="AV47"/>
  <c r="AU47"/>
  <c r="AT47"/>
  <c r="AS47"/>
  <c r="AQ47"/>
  <c r="AN47"/>
  <c r="AM47"/>
  <c r="AL47"/>
  <c r="AK47"/>
  <c r="AJ47"/>
  <c r="AH47"/>
  <c r="AE47"/>
  <c r="AD47"/>
  <c r="AC47"/>
  <c r="AB47"/>
  <c r="AA47"/>
  <c r="Y47"/>
  <c r="V47"/>
  <c r="U47"/>
  <c r="T47"/>
  <c r="S47"/>
  <c r="R47"/>
  <c r="P47"/>
  <c r="BF46"/>
  <c r="BE46"/>
  <c r="BD46"/>
  <c r="BC46"/>
  <c r="BB46"/>
  <c r="AZ46"/>
  <c r="AW46"/>
  <c r="AV46"/>
  <c r="AU46"/>
  <c r="AT46"/>
  <c r="AS46"/>
  <c r="AQ46"/>
  <c r="AN46"/>
  <c r="AM46"/>
  <c r="AL46"/>
  <c r="AK46"/>
  <c r="AJ46"/>
  <c r="AH46"/>
  <c r="AE46"/>
  <c r="AD46"/>
  <c r="AC46"/>
  <c r="AB46"/>
  <c r="AA46"/>
  <c r="Y46"/>
  <c r="V46"/>
  <c r="U46"/>
  <c r="T46"/>
  <c r="S46"/>
  <c r="R46"/>
  <c r="P46"/>
  <c r="BF45"/>
  <c r="BE45"/>
  <c r="BD45"/>
  <c r="BC45"/>
  <c r="BB45"/>
  <c r="AZ45"/>
  <c r="AW45"/>
  <c r="AV45"/>
  <c r="AU45"/>
  <c r="AT45"/>
  <c r="AS45"/>
  <c r="AQ45"/>
  <c r="AN45"/>
  <c r="AM45"/>
  <c r="AL45"/>
  <c r="AK45"/>
  <c r="AJ45"/>
  <c r="AH45"/>
  <c r="AE45"/>
  <c r="AD45"/>
  <c r="AC45"/>
  <c r="AB45"/>
  <c r="AA45"/>
  <c r="Y45"/>
  <c r="V45"/>
  <c r="U45"/>
  <c r="T45"/>
  <c r="S45"/>
  <c r="R45"/>
  <c r="P45"/>
  <c r="BF44"/>
  <c r="BE44"/>
  <c r="BD44"/>
  <c r="BC44"/>
  <c r="BB44"/>
  <c r="AZ44"/>
  <c r="AW44"/>
  <c r="AV44"/>
  <c r="AU44"/>
  <c r="AT44"/>
  <c r="AS44"/>
  <c r="AQ44"/>
  <c r="AN44"/>
  <c r="AM44"/>
  <c r="AL44"/>
  <c r="AK44"/>
  <c r="AJ44"/>
  <c r="AH44"/>
  <c r="AE44"/>
  <c r="AD44"/>
  <c r="AC44"/>
  <c r="AB44"/>
  <c r="AA44"/>
  <c r="Y44"/>
  <c r="V44"/>
  <c r="U44"/>
  <c r="T44"/>
  <c r="S44"/>
  <c r="R44"/>
  <c r="P44"/>
  <c r="BF43"/>
  <c r="BE43"/>
  <c r="BD43"/>
  <c r="BC43"/>
  <c r="BB43"/>
  <c r="AZ43"/>
  <c r="AW43"/>
  <c r="AV43"/>
  <c r="AU43"/>
  <c r="AT43"/>
  <c r="AS43"/>
  <c r="AQ43"/>
  <c r="AN43"/>
  <c r="AM43"/>
  <c r="AL43"/>
  <c r="AK43"/>
  <c r="AJ43"/>
  <c r="AH43"/>
  <c r="AE43"/>
  <c r="AD43"/>
  <c r="AC43"/>
  <c r="AB43"/>
  <c r="AA43"/>
  <c r="Y43"/>
  <c r="V43"/>
  <c r="U43"/>
  <c r="T43"/>
  <c r="S43"/>
  <c r="R43"/>
  <c r="P43"/>
  <c r="BF42"/>
  <c r="BE42"/>
  <c r="BD42"/>
  <c r="BC42"/>
  <c r="BB42"/>
  <c r="AZ42"/>
  <c r="AW42"/>
  <c r="AV42"/>
  <c r="AU42"/>
  <c r="AT42"/>
  <c r="AS42"/>
  <c r="AQ42"/>
  <c r="AN42"/>
  <c r="AM42"/>
  <c r="AL42"/>
  <c r="AK42"/>
  <c r="AJ42"/>
  <c r="AH42"/>
  <c r="AE42"/>
  <c r="AD42"/>
  <c r="AC42"/>
  <c r="AB42"/>
  <c r="AA42"/>
  <c r="Y42"/>
  <c r="V42"/>
  <c r="U42"/>
  <c r="T42"/>
  <c r="S42"/>
  <c r="R42"/>
  <c r="P42"/>
  <c r="BF41"/>
  <c r="BE41"/>
  <c r="BD41"/>
  <c r="BC41"/>
  <c r="BB41"/>
  <c r="AZ41"/>
  <c r="AW41"/>
  <c r="AV41"/>
  <c r="AU41"/>
  <c r="AT41"/>
  <c r="AS41"/>
  <c r="AQ41"/>
  <c r="AN41"/>
  <c r="AM41"/>
  <c r="AL41"/>
  <c r="AK41"/>
  <c r="AJ41"/>
  <c r="AH41"/>
  <c r="AE41"/>
  <c r="AD41"/>
  <c r="AC41"/>
  <c r="AB41"/>
  <c r="AA41"/>
  <c r="Y41"/>
  <c r="V41"/>
  <c r="U41"/>
  <c r="T41"/>
  <c r="S41"/>
  <c r="R41"/>
  <c r="P41"/>
  <c r="BF40"/>
  <c r="BE40"/>
  <c r="BD40"/>
  <c r="BC40"/>
  <c r="BB40"/>
  <c r="AZ40"/>
  <c r="AW40"/>
  <c r="AV40"/>
  <c r="AU40"/>
  <c r="AT40"/>
  <c r="AS40"/>
  <c r="AQ40"/>
  <c r="AN40"/>
  <c r="AM40"/>
  <c r="AL40"/>
  <c r="AK40"/>
  <c r="AJ40"/>
  <c r="AH40"/>
  <c r="AE40"/>
  <c r="AD40"/>
  <c r="AC40"/>
  <c r="AB40"/>
  <c r="AA40"/>
  <c r="Y40"/>
  <c r="V40"/>
  <c r="U40"/>
  <c r="T40"/>
  <c r="S40"/>
  <c r="R40"/>
  <c r="P40"/>
  <c r="BF39"/>
  <c r="BE39"/>
  <c r="BD39"/>
  <c r="BC39"/>
  <c r="BB39"/>
  <c r="AZ39"/>
  <c r="AW39"/>
  <c r="AV39"/>
  <c r="AU39"/>
  <c r="AT39"/>
  <c r="AS39"/>
  <c r="AQ39"/>
  <c r="AN39"/>
  <c r="AM39"/>
  <c r="AL39"/>
  <c r="AK39"/>
  <c r="AJ39"/>
  <c r="AH39"/>
  <c r="AE39"/>
  <c r="AD39"/>
  <c r="AC39"/>
  <c r="AB39"/>
  <c r="AA39"/>
  <c r="Y39"/>
  <c r="V39"/>
  <c r="U39"/>
  <c r="T39"/>
  <c r="S39"/>
  <c r="R39"/>
  <c r="P39"/>
  <c r="BF38"/>
  <c r="BE38"/>
  <c r="BD38"/>
  <c r="BC38"/>
  <c r="BB38"/>
  <c r="AZ38"/>
  <c r="AW38"/>
  <c r="AV38"/>
  <c r="AU38"/>
  <c r="AT38"/>
  <c r="AS38"/>
  <c r="AQ38"/>
  <c r="AN38"/>
  <c r="AM38"/>
  <c r="AL38"/>
  <c r="AK38"/>
  <c r="AJ38"/>
  <c r="AH38"/>
  <c r="AE38"/>
  <c r="AD38"/>
  <c r="AC38"/>
  <c r="AB38"/>
  <c r="AA38"/>
  <c r="Y38"/>
  <c r="V38"/>
  <c r="U38"/>
  <c r="T38"/>
  <c r="S38"/>
  <c r="R38"/>
  <c r="P38"/>
  <c r="BF37"/>
  <c r="BE37"/>
  <c r="BD37"/>
  <c r="BC37"/>
  <c r="BB37"/>
  <c r="AZ37"/>
  <c r="AW37"/>
  <c r="AV37"/>
  <c r="AU37"/>
  <c r="AT37"/>
  <c r="AS37"/>
  <c r="AQ37"/>
  <c r="AN37"/>
  <c r="AM37"/>
  <c r="AL37"/>
  <c r="AK37"/>
  <c r="AJ37"/>
  <c r="AH37"/>
  <c r="AE37"/>
  <c r="AD37"/>
  <c r="AC37"/>
  <c r="AB37"/>
  <c r="AA37"/>
  <c r="Y37"/>
  <c r="V37"/>
  <c r="U37"/>
  <c r="T37"/>
  <c r="S37"/>
  <c r="R37"/>
  <c r="P37"/>
  <c r="BF36"/>
  <c r="BE36"/>
  <c r="BD36"/>
  <c r="BC36"/>
  <c r="BB36"/>
  <c r="AZ36"/>
  <c r="AW36"/>
  <c r="AV36"/>
  <c r="AU36"/>
  <c r="AT36"/>
  <c r="AS36"/>
  <c r="AQ36"/>
  <c r="AN36"/>
  <c r="AM36"/>
  <c r="AL36"/>
  <c r="AK36"/>
  <c r="AJ36"/>
  <c r="AH36"/>
  <c r="AE36"/>
  <c r="AD36"/>
  <c r="AC36"/>
  <c r="AB36"/>
  <c r="AA36"/>
  <c r="Y36"/>
  <c r="V36"/>
  <c r="U36"/>
  <c r="T36"/>
  <c r="S36"/>
  <c r="R36"/>
  <c r="P36"/>
  <c r="BF35"/>
  <c r="BE35"/>
  <c r="BD35"/>
  <c r="BC35"/>
  <c r="BB35"/>
  <c r="AZ35"/>
  <c r="AW35"/>
  <c r="AV35"/>
  <c r="AU35"/>
  <c r="AT35"/>
  <c r="AS35"/>
  <c r="AQ35"/>
  <c r="AN35"/>
  <c r="AM35"/>
  <c r="AL35"/>
  <c r="AK35"/>
  <c r="AJ35"/>
  <c r="AH35"/>
  <c r="AE35"/>
  <c r="AD35"/>
  <c r="AC35"/>
  <c r="AB35"/>
  <c r="AA35"/>
  <c r="Y35"/>
  <c r="V35"/>
  <c r="U35"/>
  <c r="T35"/>
  <c r="S35"/>
  <c r="R35"/>
  <c r="P35"/>
  <c r="BF34"/>
  <c r="BE34"/>
  <c r="BD34"/>
  <c r="BC34"/>
  <c r="BB34"/>
  <c r="AZ34"/>
  <c r="AW34"/>
  <c r="AV34"/>
  <c r="AU34"/>
  <c r="AT34"/>
  <c r="AS34"/>
  <c r="AQ34"/>
  <c r="AN34"/>
  <c r="AM34"/>
  <c r="AL34"/>
  <c r="AK34"/>
  <c r="AJ34"/>
  <c r="AH34"/>
  <c r="AE34"/>
  <c r="AD34"/>
  <c r="AC34"/>
  <c r="AB34"/>
  <c r="AA34"/>
  <c r="Y34"/>
  <c r="V34"/>
  <c r="U34"/>
  <c r="T34"/>
  <c r="S34"/>
  <c r="R34"/>
  <c r="P34"/>
  <c r="BF33"/>
  <c r="BE33"/>
  <c r="BD33"/>
  <c r="BC33"/>
  <c r="BB33"/>
  <c r="AZ33"/>
  <c r="AW33"/>
  <c r="AV33"/>
  <c r="AU33"/>
  <c r="AT33"/>
  <c r="AS33"/>
  <c r="AQ33"/>
  <c r="AN33"/>
  <c r="AM33"/>
  <c r="AL33"/>
  <c r="AK33"/>
  <c r="AJ33"/>
  <c r="AH33"/>
  <c r="AE33"/>
  <c r="AD33"/>
  <c r="AC33"/>
  <c r="AB33"/>
  <c r="AA33"/>
  <c r="Y33"/>
  <c r="V33"/>
  <c r="U33"/>
  <c r="T33"/>
  <c r="S33"/>
  <c r="R33"/>
  <c r="P33"/>
  <c r="BF32"/>
  <c r="BE32"/>
  <c r="BD32"/>
  <c r="BC32"/>
  <c r="BB32"/>
  <c r="AZ32"/>
  <c r="AW32"/>
  <c r="AV32"/>
  <c r="AU32"/>
  <c r="AT32"/>
  <c r="AS32"/>
  <c r="AQ32"/>
  <c r="AN32"/>
  <c r="AM32"/>
  <c r="AL32"/>
  <c r="AK32"/>
  <c r="AJ32"/>
  <c r="AH32"/>
  <c r="AE32"/>
  <c r="AD32"/>
  <c r="AC32"/>
  <c r="AB32"/>
  <c r="AA32"/>
  <c r="Y32"/>
  <c r="V32"/>
  <c r="U32"/>
  <c r="T32"/>
  <c r="S32"/>
  <c r="R32"/>
  <c r="P32"/>
  <c r="BF31"/>
  <c r="BE31"/>
  <c r="BD31"/>
  <c r="BC31"/>
  <c r="BB31"/>
  <c r="AZ31"/>
  <c r="AW31"/>
  <c r="AV31"/>
  <c r="AU31"/>
  <c r="AT31"/>
  <c r="AS31"/>
  <c r="AQ31"/>
  <c r="AN31"/>
  <c r="AM31"/>
  <c r="AL31"/>
  <c r="AK31"/>
  <c r="AJ31"/>
  <c r="AH31"/>
  <c r="AE31"/>
  <c r="AD31"/>
  <c r="AC31"/>
  <c r="AB31"/>
  <c r="AA31"/>
  <c r="Y31"/>
  <c r="V31"/>
  <c r="U31"/>
  <c r="T31"/>
  <c r="S31"/>
  <c r="R31"/>
  <c r="P31"/>
  <c r="BF30"/>
  <c r="BE30"/>
  <c r="BD30"/>
  <c r="BC30"/>
  <c r="BB30"/>
  <c r="AZ30"/>
  <c r="AW30"/>
  <c r="AV30"/>
  <c r="AU30"/>
  <c r="AT30"/>
  <c r="AS30"/>
  <c r="AQ30"/>
  <c r="AN30"/>
  <c r="AM30"/>
  <c r="AL30"/>
  <c r="AK30"/>
  <c r="AJ30"/>
  <c r="AH30"/>
  <c r="AE30"/>
  <c r="AD30"/>
  <c r="AC30"/>
  <c r="AB30"/>
  <c r="AA30"/>
  <c r="Y30"/>
  <c r="V30"/>
  <c r="U30"/>
  <c r="T30"/>
  <c r="S30"/>
  <c r="R30"/>
  <c r="P30"/>
  <c r="BF29"/>
  <c r="BE29"/>
  <c r="BD29"/>
  <c r="BC29"/>
  <c r="BB29"/>
  <c r="AZ29"/>
  <c r="AW29"/>
  <c r="AV29"/>
  <c r="AU29"/>
  <c r="AT29"/>
  <c r="AS29"/>
  <c r="AQ29"/>
  <c r="AN29"/>
  <c r="AM29"/>
  <c r="AL29"/>
  <c r="AK29"/>
  <c r="AJ29"/>
  <c r="AH29"/>
  <c r="AE29"/>
  <c r="AD29"/>
  <c r="AC29"/>
  <c r="AB29"/>
  <c r="AA29"/>
  <c r="Y29"/>
  <c r="V29"/>
  <c r="U29"/>
  <c r="T29"/>
  <c r="S29"/>
  <c r="R29"/>
  <c r="P29"/>
  <c r="BF28"/>
  <c r="BE28"/>
  <c r="BD28"/>
  <c r="BC28"/>
  <c r="BB28"/>
  <c r="AZ28"/>
  <c r="AW28"/>
  <c r="AV28"/>
  <c r="AU28"/>
  <c r="AT28"/>
  <c r="AS28"/>
  <c r="AQ28"/>
  <c r="AN28"/>
  <c r="AM28"/>
  <c r="AL28"/>
  <c r="AK28"/>
  <c r="AJ28"/>
  <c r="AH28"/>
  <c r="AE28"/>
  <c r="AD28"/>
  <c r="AC28"/>
  <c r="AB28"/>
  <c r="AA28"/>
  <c r="Y28"/>
  <c r="V28"/>
  <c r="U28"/>
  <c r="T28"/>
  <c r="S28"/>
  <c r="R28"/>
  <c r="P28"/>
  <c r="BF24"/>
  <c r="BE24"/>
  <c r="BD24"/>
  <c r="BC24"/>
  <c r="BB24"/>
  <c r="AZ24"/>
  <c r="AW24"/>
  <c r="AV24"/>
  <c r="AU24"/>
  <c r="AT24"/>
  <c r="AS24"/>
  <c r="AQ24"/>
  <c r="AN24"/>
  <c r="AM24"/>
  <c r="AL24"/>
  <c r="AK24"/>
  <c r="AJ24"/>
  <c r="AH24"/>
  <c r="AE24"/>
  <c r="AD24"/>
  <c r="AC24"/>
  <c r="AB24"/>
  <c r="AA24"/>
  <c r="Y24"/>
  <c r="V24"/>
  <c r="U24"/>
  <c r="T24"/>
  <c r="S24"/>
  <c r="R24"/>
  <c r="P24"/>
  <c r="BF23"/>
  <c r="BE23"/>
  <c r="BD23"/>
  <c r="BC23"/>
  <c r="BB23"/>
  <c r="AZ23"/>
  <c r="AW23"/>
  <c r="AV23"/>
  <c r="AU23"/>
  <c r="AT23"/>
  <c r="AS23"/>
  <c r="AQ23"/>
  <c r="AN23"/>
  <c r="AM23"/>
  <c r="AL23"/>
  <c r="AK23"/>
  <c r="AJ23"/>
  <c r="AH23"/>
  <c r="AE23"/>
  <c r="AD23"/>
  <c r="AC23"/>
  <c r="AB23"/>
  <c r="AA23"/>
  <c r="Y23"/>
  <c r="V23"/>
  <c r="U23"/>
  <c r="T23"/>
  <c r="S23"/>
  <c r="R23"/>
  <c r="P23"/>
  <c r="BF22"/>
  <c r="BE22"/>
  <c r="BD22"/>
  <c r="BC22"/>
  <c r="BB22"/>
  <c r="AZ22"/>
  <c r="AW22"/>
  <c r="AV22"/>
  <c r="AU22"/>
  <c r="AT22"/>
  <c r="AS22"/>
  <c r="AQ22"/>
  <c r="AN22"/>
  <c r="AM22"/>
  <c r="AL22"/>
  <c r="AK22"/>
  <c r="AJ22"/>
  <c r="AH22"/>
  <c r="AE22"/>
  <c r="AD22"/>
  <c r="AC22"/>
  <c r="AB22"/>
  <c r="AA22"/>
  <c r="Y22"/>
  <c r="V22"/>
  <c r="U22"/>
  <c r="T22"/>
  <c r="S22"/>
  <c r="R22"/>
  <c r="P22"/>
  <c r="BF21"/>
  <c r="BE21"/>
  <c r="BD21"/>
  <c r="BC21"/>
  <c r="BB21"/>
  <c r="AZ21"/>
  <c r="AW21"/>
  <c r="AV21"/>
  <c r="AU21"/>
  <c r="AT21"/>
  <c r="AS21"/>
  <c r="AQ21"/>
  <c r="AN21"/>
  <c r="AM21"/>
  <c r="AL21"/>
  <c r="AK21"/>
  <c r="AJ21"/>
  <c r="AH21"/>
  <c r="AE21"/>
  <c r="AD21"/>
  <c r="AC21"/>
  <c r="AB21"/>
  <c r="AA21"/>
  <c r="Y21"/>
  <c r="V21"/>
  <c r="U21"/>
  <c r="T21"/>
  <c r="S21"/>
  <c r="R21"/>
  <c r="P21"/>
  <c r="BF20"/>
  <c r="BE20"/>
  <c r="BD20"/>
  <c r="BC20"/>
  <c r="BB20"/>
  <c r="AZ20"/>
  <c r="AW20"/>
  <c r="AV20"/>
  <c r="AU20"/>
  <c r="AT20"/>
  <c r="AS20"/>
  <c r="AQ20"/>
  <c r="AN20"/>
  <c r="AM20"/>
  <c r="AL20"/>
  <c r="AK20"/>
  <c r="AJ20"/>
  <c r="AH20"/>
  <c r="AE20"/>
  <c r="AD20"/>
  <c r="AC20"/>
  <c r="AB20"/>
  <c r="AA20"/>
  <c r="Y20"/>
  <c r="V20"/>
  <c r="U20"/>
  <c r="T20"/>
  <c r="S20"/>
  <c r="R20"/>
  <c r="P20"/>
  <c r="BF19"/>
  <c r="BE19"/>
  <c r="BD19"/>
  <c r="BC19"/>
  <c r="BB19"/>
  <c r="AZ19"/>
  <c r="AW19"/>
  <c r="AV19"/>
  <c r="AU19"/>
  <c r="AT19"/>
  <c r="AS19"/>
  <c r="AQ19"/>
  <c r="AN19"/>
  <c r="AM19"/>
  <c r="AL19"/>
  <c r="AK19"/>
  <c r="AJ19"/>
  <c r="AH19"/>
  <c r="AE19"/>
  <c r="AD19"/>
  <c r="AC19"/>
  <c r="AB19"/>
  <c r="AA19"/>
  <c r="Y19"/>
  <c r="V19"/>
  <c r="U19"/>
  <c r="T19"/>
  <c r="S19"/>
  <c r="R19"/>
  <c r="P19"/>
  <c r="BF18"/>
  <c r="BE18"/>
  <c r="BD18"/>
  <c r="BC18"/>
  <c r="BB18"/>
  <c r="AZ18"/>
  <c r="AW18"/>
  <c r="AV18"/>
  <c r="AU18"/>
  <c r="AT18"/>
  <c r="AS18"/>
  <c r="AQ18"/>
  <c r="AN18"/>
  <c r="AM18"/>
  <c r="AL18"/>
  <c r="AK18"/>
  <c r="AJ18"/>
  <c r="AH18"/>
  <c r="AE18"/>
  <c r="AD18"/>
  <c r="AC18"/>
  <c r="AB18"/>
  <c r="AA18"/>
  <c r="Y18"/>
  <c r="V18"/>
  <c r="U18"/>
  <c r="T18"/>
  <c r="S18"/>
  <c r="R18"/>
  <c r="P18"/>
  <c r="BF17"/>
  <c r="BE17"/>
  <c r="BD17"/>
  <c r="BC17"/>
  <c r="BB17"/>
  <c r="AZ17"/>
  <c r="AW17"/>
  <c r="AV17"/>
  <c r="AU17"/>
  <c r="AT17"/>
  <c r="AS17"/>
  <c r="AQ17"/>
  <c r="AN17"/>
  <c r="AM17"/>
  <c r="AL17"/>
  <c r="AK17"/>
  <c r="AJ17"/>
  <c r="AH17"/>
  <c r="AE17"/>
  <c r="AD17"/>
  <c r="AC17"/>
  <c r="AB17"/>
  <c r="AA17"/>
  <c r="Y17"/>
  <c r="V17"/>
  <c r="U17"/>
  <c r="T17"/>
  <c r="S17"/>
  <c r="R17"/>
  <c r="P17"/>
  <c r="BF16"/>
  <c r="BE16"/>
  <c r="BD16"/>
  <c r="BC16"/>
  <c r="BB16"/>
  <c r="AZ16"/>
  <c r="AW16"/>
  <c r="AV16"/>
  <c r="AU16"/>
  <c r="AT16"/>
  <c r="AS16"/>
  <c r="AQ16"/>
  <c r="AN16"/>
  <c r="AM16"/>
  <c r="AL16"/>
  <c r="AK16"/>
  <c r="AJ16"/>
  <c r="AH16"/>
  <c r="AE16"/>
  <c r="AD16"/>
  <c r="AC16"/>
  <c r="AB16"/>
  <c r="AA16"/>
  <c r="Y16"/>
  <c r="V16"/>
  <c r="U16"/>
  <c r="T16"/>
  <c r="S16"/>
  <c r="R16"/>
  <c r="P16"/>
  <c r="BF15"/>
  <c r="BE15"/>
  <c r="BD15"/>
  <c r="BC15"/>
  <c r="BB15"/>
  <c r="AZ15"/>
  <c r="AW15"/>
  <c r="AV15"/>
  <c r="AU15"/>
  <c r="AT15"/>
  <c r="AS15"/>
  <c r="AQ15"/>
  <c r="AN15"/>
  <c r="AM15"/>
  <c r="AL15"/>
  <c r="AK15"/>
  <c r="AJ15"/>
  <c r="AH15"/>
  <c r="AE15"/>
  <c r="AD15"/>
  <c r="AC15"/>
  <c r="AB15"/>
  <c r="AA15"/>
  <c r="Y15"/>
  <c r="V15"/>
  <c r="U15"/>
  <c r="T15"/>
  <c r="S15"/>
  <c r="R15"/>
  <c r="P15"/>
  <c r="BF14"/>
  <c r="BE14"/>
  <c r="BD14"/>
  <c r="BC14"/>
  <c r="BB14"/>
  <c r="AZ14"/>
  <c r="AW14"/>
  <c r="AV14"/>
  <c r="AU14"/>
  <c r="AT14"/>
  <c r="AS14"/>
  <c r="AQ14"/>
  <c r="AN14"/>
  <c r="AM14"/>
  <c r="AL14"/>
  <c r="AK14"/>
  <c r="AJ14"/>
  <c r="AH14"/>
  <c r="AE14"/>
  <c r="AD14"/>
  <c r="AC14"/>
  <c r="AB14"/>
  <c r="AA14"/>
  <c r="Y14"/>
  <c r="V14"/>
  <c r="U14"/>
  <c r="T14"/>
  <c r="S14"/>
  <c r="R14"/>
  <c r="P14"/>
  <c r="BF13"/>
  <c r="BE13"/>
  <c r="BD13"/>
  <c r="BC13"/>
  <c r="BB13"/>
  <c r="AZ13"/>
  <c r="AW13"/>
  <c r="AV13"/>
  <c r="AU13"/>
  <c r="AT13"/>
  <c r="AS13"/>
  <c r="AQ13"/>
  <c r="AN13"/>
  <c r="AM13"/>
  <c r="AL13"/>
  <c r="AK13"/>
  <c r="AJ13"/>
  <c r="AH13"/>
  <c r="AE13"/>
  <c r="AD13"/>
  <c r="AC13"/>
  <c r="AB13"/>
  <c r="AA13"/>
  <c r="Y13"/>
  <c r="V13"/>
  <c r="U13"/>
  <c r="T13"/>
  <c r="S13"/>
  <c r="R13"/>
  <c r="P13"/>
  <c r="L91" l="1"/>
  <c r="K91"/>
  <c r="J91"/>
  <c r="I91"/>
  <c r="G91"/>
  <c r="L90"/>
  <c r="K90"/>
  <c r="J90"/>
  <c r="I90"/>
  <c r="G90"/>
  <c r="L89"/>
  <c r="K89"/>
  <c r="J89"/>
  <c r="I89"/>
  <c r="G89"/>
  <c r="L85"/>
  <c r="K85"/>
  <c r="J85"/>
  <c r="I85"/>
  <c r="G85"/>
  <c r="L84"/>
  <c r="K84"/>
  <c r="J84"/>
  <c r="I84"/>
  <c r="G84"/>
  <c r="L83"/>
  <c r="K83"/>
  <c r="J83"/>
  <c r="I83"/>
  <c r="G83"/>
  <c r="L82"/>
  <c r="K82"/>
  <c r="J82"/>
  <c r="I82"/>
  <c r="G82"/>
  <c r="L81"/>
  <c r="K81"/>
  <c r="J81"/>
  <c r="I81"/>
  <c r="G81"/>
  <c r="L80"/>
  <c r="K80"/>
  <c r="J80"/>
  <c r="I80"/>
  <c r="G80"/>
  <c r="L79"/>
  <c r="K79"/>
  <c r="J79"/>
  <c r="I79"/>
  <c r="G79"/>
  <c r="L78"/>
  <c r="K78"/>
  <c r="J78"/>
  <c r="I78"/>
  <c r="G78"/>
  <c r="L77"/>
  <c r="K77"/>
  <c r="J77"/>
  <c r="I77"/>
  <c r="G77"/>
  <c r="L76"/>
  <c r="K76"/>
  <c r="J76"/>
  <c r="I76"/>
  <c r="G76"/>
  <c r="L75"/>
  <c r="K75"/>
  <c r="J75"/>
  <c r="I75"/>
  <c r="G75"/>
  <c r="L74"/>
  <c r="K74"/>
  <c r="J74"/>
  <c r="I74"/>
  <c r="G74"/>
  <c r="L73"/>
  <c r="K73"/>
  <c r="J73"/>
  <c r="I73"/>
  <c r="G73"/>
  <c r="L72"/>
  <c r="K72"/>
  <c r="J72"/>
  <c r="I72"/>
  <c r="G72"/>
  <c r="L71"/>
  <c r="K71"/>
  <c r="J71"/>
  <c r="I71"/>
  <c r="G71"/>
  <c r="L70"/>
  <c r="K70"/>
  <c r="J70"/>
  <c r="I70"/>
  <c r="G70"/>
  <c r="L69"/>
  <c r="K69"/>
  <c r="J69"/>
  <c r="I69"/>
  <c r="G69"/>
  <c r="L68"/>
  <c r="K68"/>
  <c r="J68"/>
  <c r="I68"/>
  <c r="G68"/>
  <c r="L67"/>
  <c r="K67"/>
  <c r="J67"/>
  <c r="I67"/>
  <c r="G67"/>
  <c r="L66"/>
  <c r="K66"/>
  <c r="J66"/>
  <c r="I66"/>
  <c r="G66"/>
  <c r="L65"/>
  <c r="K65"/>
  <c r="J65"/>
  <c r="I65"/>
  <c r="G65"/>
  <c r="L64"/>
  <c r="K64"/>
  <c r="J64"/>
  <c r="I64"/>
  <c r="G64"/>
  <c r="L63"/>
  <c r="K63"/>
  <c r="J63"/>
  <c r="I63"/>
  <c r="G63"/>
  <c r="L62"/>
  <c r="K62"/>
  <c r="J62"/>
  <c r="I62"/>
  <c r="G62"/>
  <c r="L61"/>
  <c r="K61"/>
  <c r="J61"/>
  <c r="I61"/>
  <c r="G61"/>
  <c r="L60"/>
  <c r="K60"/>
  <c r="J60"/>
  <c r="I60"/>
  <c r="G60"/>
  <c r="L59"/>
  <c r="K59"/>
  <c r="J59"/>
  <c r="I59"/>
  <c r="G59"/>
  <c r="L58"/>
  <c r="K58"/>
  <c r="J58"/>
  <c r="I58"/>
  <c r="G58"/>
  <c r="L57"/>
  <c r="K57"/>
  <c r="J57"/>
  <c r="I57"/>
  <c r="G57"/>
  <c r="L56"/>
  <c r="K56"/>
  <c r="J56"/>
  <c r="I56"/>
  <c r="G56"/>
  <c r="L27"/>
  <c r="K27"/>
  <c r="J27"/>
  <c r="I27"/>
  <c r="G27"/>
  <c r="L26"/>
  <c r="K26"/>
  <c r="J26"/>
  <c r="I26"/>
  <c r="G26"/>
  <c r="L25"/>
  <c r="K25"/>
  <c r="J25"/>
  <c r="G25"/>
  <c r="BF12"/>
  <c r="BE12"/>
  <c r="BB12"/>
  <c r="AZ12"/>
  <c r="AW12"/>
  <c r="AV12"/>
  <c r="AS12"/>
  <c r="AQ12"/>
  <c r="AN12"/>
  <c r="AM12"/>
  <c r="AJ12"/>
  <c r="AH12"/>
  <c r="AE12"/>
  <c r="AD12"/>
  <c r="AA12"/>
  <c r="Y12"/>
  <c r="BC12"/>
  <c r="BB275" i="1"/>
  <c r="BA275"/>
  <c r="AZ275"/>
  <c r="AY275"/>
  <c r="AV275"/>
  <c r="AU275"/>
  <c r="BB274"/>
  <c r="BA274"/>
  <c r="AZ274"/>
  <c r="AY274"/>
  <c r="AV274"/>
  <c r="AU274"/>
  <c r="BB365"/>
  <c r="BA365"/>
  <c r="AZ365"/>
  <c r="AY365"/>
  <c r="AV365"/>
  <c r="AU365"/>
  <c r="BB360"/>
  <c r="BA360"/>
  <c r="AZ360"/>
  <c r="AY360"/>
  <c r="AV360"/>
  <c r="AU360"/>
  <c r="BB359"/>
  <c r="BA359"/>
  <c r="AZ359"/>
  <c r="AY359"/>
  <c r="AV359"/>
  <c r="AU359"/>
  <c r="BB358"/>
  <c r="BA358"/>
  <c r="AZ358"/>
  <c r="AY358"/>
  <c r="AV358"/>
  <c r="AU358"/>
  <c r="BB356"/>
  <c r="BA356"/>
  <c r="AZ356"/>
  <c r="AY356"/>
  <c r="AV356"/>
  <c r="AU356"/>
  <c r="BB352"/>
  <c r="BA352"/>
  <c r="AZ352"/>
  <c r="AY352"/>
  <c r="AV352"/>
  <c r="AU352"/>
  <c r="BB350"/>
  <c r="BA350"/>
  <c r="AZ350"/>
  <c r="AY350"/>
  <c r="AV350"/>
  <c r="AU350"/>
  <c r="BB324"/>
  <c r="BA324"/>
  <c r="AZ324"/>
  <c r="AY324"/>
  <c r="AV324"/>
  <c r="AU324"/>
  <c r="BB323"/>
  <c r="BA323"/>
  <c r="AZ323"/>
  <c r="AY323"/>
  <c r="AV323"/>
  <c r="AU323"/>
  <c r="BB322"/>
  <c r="BA322"/>
  <c r="AZ322"/>
  <c r="AY322"/>
  <c r="AV322"/>
  <c r="AU322"/>
  <c r="BB321"/>
  <c r="BA321"/>
  <c r="AZ321"/>
  <c r="AY321"/>
  <c r="AV321"/>
  <c r="AU321"/>
  <c r="BB320"/>
  <c r="BA320"/>
  <c r="AZ320"/>
  <c r="AY320"/>
  <c r="AV320"/>
  <c r="AU320"/>
  <c r="BB319"/>
  <c r="BA319"/>
  <c r="AZ319"/>
  <c r="AY319"/>
  <c r="AV319"/>
  <c r="AU319"/>
  <c r="BB313"/>
  <c r="BA313"/>
  <c r="AZ313"/>
  <c r="AY313"/>
  <c r="AV313"/>
  <c r="AU313"/>
  <c r="BB308"/>
  <c r="BA308"/>
  <c r="AZ308"/>
  <c r="AY308"/>
  <c r="AV308"/>
  <c r="AU308"/>
  <c r="BB302"/>
  <c r="BA302"/>
  <c r="AZ302"/>
  <c r="AY302"/>
  <c r="AV302"/>
  <c r="AU302"/>
  <c r="BB300"/>
  <c r="BA300"/>
  <c r="AZ300"/>
  <c r="AY300"/>
  <c r="AV300"/>
  <c r="AU300"/>
  <c r="BB299"/>
  <c r="BA299"/>
  <c r="AZ299"/>
  <c r="AY299"/>
  <c r="AV299"/>
  <c r="AU299"/>
  <c r="BB292"/>
  <c r="BA292"/>
  <c r="AZ292"/>
  <c r="AY292"/>
  <c r="AV292"/>
  <c r="AU292"/>
  <c r="BB290"/>
  <c r="BA290"/>
  <c r="AZ290"/>
  <c r="AY290"/>
  <c r="AV290"/>
  <c r="AU290"/>
  <c r="BB284"/>
  <c r="BA284"/>
  <c r="AZ284"/>
  <c r="AY284"/>
  <c r="AV284"/>
  <c r="AU284"/>
  <c r="BB283"/>
  <c r="BA283"/>
  <c r="AZ283"/>
  <c r="AY283"/>
  <c r="AV283"/>
  <c r="AU283"/>
  <c r="BB279"/>
  <c r="BA279"/>
  <c r="AZ279"/>
  <c r="AY279"/>
  <c r="AV279"/>
  <c r="AU279"/>
  <c r="BB267"/>
  <c r="BA267"/>
  <c r="AZ267"/>
  <c r="AY267"/>
  <c r="AV267"/>
  <c r="AU267"/>
  <c r="BB266"/>
  <c r="BA266"/>
  <c r="AZ266"/>
  <c r="AY266"/>
  <c r="AV266"/>
  <c r="AU266"/>
  <c r="BB265"/>
  <c r="BA265"/>
  <c r="AZ265"/>
  <c r="AY265"/>
  <c r="AV265"/>
  <c r="AU265"/>
  <c r="BB264"/>
  <c r="BA264"/>
  <c r="AZ264"/>
  <c r="AY264"/>
  <c r="AV264"/>
  <c r="AU264"/>
  <c r="BB262"/>
  <c r="BA262"/>
  <c r="AZ262"/>
  <c r="AY262"/>
  <c r="AV262"/>
  <c r="AU262"/>
  <c r="BB261"/>
  <c r="BA261"/>
  <c r="AZ261"/>
  <c r="AY261"/>
  <c r="AV261"/>
  <c r="AU261"/>
  <c r="BB253"/>
  <c r="BA253"/>
  <c r="AZ253"/>
  <c r="AY253"/>
  <c r="AV253"/>
  <c r="AU253"/>
  <c r="BB249"/>
  <c r="BA249"/>
  <c r="AZ249"/>
  <c r="AY249"/>
  <c r="AV249"/>
  <c r="AU249"/>
  <c r="BB248"/>
  <c r="BA248"/>
  <c r="AZ248"/>
  <c r="AY248"/>
  <c r="AV248"/>
  <c r="AU248"/>
  <c r="BB246"/>
  <c r="BA246"/>
  <c r="AZ246"/>
  <c r="AY246"/>
  <c r="AV246"/>
  <c r="AU246"/>
  <c r="BB244"/>
  <c r="BA244"/>
  <c r="AZ244"/>
  <c r="AY244"/>
  <c r="AV244"/>
  <c r="AU244"/>
  <c r="BB213"/>
  <c r="BA213"/>
  <c r="AZ213"/>
  <c r="AY213"/>
  <c r="AV213"/>
  <c r="AU213"/>
  <c r="BB212"/>
  <c r="BA212"/>
  <c r="AZ212"/>
  <c r="AY212"/>
  <c r="AV212"/>
  <c r="AU212"/>
  <c r="BB211"/>
  <c r="BA211"/>
  <c r="AZ211"/>
  <c r="AY211"/>
  <c r="AV211"/>
  <c r="AU211"/>
  <c r="BA207"/>
  <c r="AZ207"/>
  <c r="BB206"/>
  <c r="BA206"/>
  <c r="AZ206"/>
  <c r="AY206"/>
  <c r="AV206"/>
  <c r="AU206"/>
  <c r="BB205"/>
  <c r="BA205"/>
  <c r="AZ205"/>
  <c r="AY205"/>
  <c r="AV205"/>
  <c r="AU205"/>
  <c r="BB125"/>
  <c r="BA125"/>
  <c r="AZ125"/>
  <c r="AY125"/>
  <c r="AV125"/>
  <c r="AU125"/>
  <c r="BB124"/>
  <c r="BA124"/>
  <c r="AZ124"/>
  <c r="AY124"/>
  <c r="AV124"/>
  <c r="AU124"/>
  <c r="BB119"/>
  <c r="BA119"/>
  <c r="AZ119"/>
  <c r="AY119"/>
  <c r="AV119"/>
  <c r="AU119"/>
  <c r="BB117"/>
  <c r="BA117"/>
  <c r="AZ117"/>
  <c r="AY117"/>
  <c r="AV117"/>
  <c r="AU117"/>
  <c r="BB106"/>
  <c r="BA106"/>
  <c r="AZ106"/>
  <c r="AY106"/>
  <c r="AV106"/>
  <c r="AU106"/>
  <c r="BB105"/>
  <c r="BA105"/>
  <c r="AZ105"/>
  <c r="AY105"/>
  <c r="AV105"/>
  <c r="AU105"/>
  <c r="BB100"/>
  <c r="BA100"/>
  <c r="AZ100"/>
  <c r="AY100"/>
  <c r="AV100"/>
  <c r="AU100"/>
  <c r="BB93"/>
  <c r="BA93"/>
  <c r="AZ93"/>
  <c r="AY93"/>
  <c r="AV93"/>
  <c r="AU93"/>
  <c r="BB61"/>
  <c r="BA61"/>
  <c r="AZ61"/>
  <c r="AY61"/>
  <c r="AV61"/>
  <c r="AU61"/>
  <c r="BB59"/>
  <c r="BA59"/>
  <c r="AZ59"/>
  <c r="AY59"/>
  <c r="AV59"/>
  <c r="AU59"/>
  <c r="BB56"/>
  <c r="BA56"/>
  <c r="AZ56"/>
  <c r="AY56"/>
  <c r="AV56"/>
  <c r="AU56"/>
  <c r="BB55"/>
  <c r="BA55"/>
  <c r="AZ55"/>
  <c r="AY55"/>
  <c r="AV55"/>
  <c r="AU55"/>
  <c r="BB54"/>
  <c r="BA54"/>
  <c r="AZ54"/>
  <c r="AY54"/>
  <c r="AV54"/>
  <c r="AU54"/>
  <c r="BB50"/>
  <c r="BA50"/>
  <c r="AZ50"/>
  <c r="AY50"/>
  <c r="AV50"/>
  <c r="AU50"/>
  <c r="BB49"/>
  <c r="BA49"/>
  <c r="AZ49"/>
  <c r="AY49"/>
  <c r="AV49"/>
  <c r="AU49"/>
  <c r="BB42"/>
  <c r="BA42"/>
  <c r="AZ42"/>
  <c r="AY42"/>
  <c r="AV42"/>
  <c r="AU42"/>
  <c r="BB28"/>
  <c r="BA28"/>
  <c r="AZ28"/>
  <c r="AY28"/>
  <c r="AV28"/>
  <c r="AU28"/>
  <c r="BB27"/>
  <c r="BA27"/>
  <c r="AZ27"/>
  <c r="AY27"/>
  <c r="AV27"/>
  <c r="AU27"/>
  <c r="BB24"/>
  <c r="BA24"/>
  <c r="AZ24"/>
  <c r="AY24"/>
  <c r="AV24"/>
  <c r="AU24"/>
  <c r="BB18"/>
  <c r="BA18"/>
  <c r="AZ18"/>
  <c r="AY18"/>
  <c r="AV18"/>
  <c r="AU18"/>
  <c r="BB14"/>
  <c r="BA14"/>
  <c r="AZ14"/>
  <c r="AY14"/>
  <c r="AV14"/>
  <c r="AU14"/>
  <c r="BB25" i="3" l="1"/>
  <c r="AS25"/>
  <c r="AJ25"/>
  <c r="AA25"/>
  <c r="R25"/>
  <c r="BE25"/>
  <c r="AV25"/>
  <c r="AM25"/>
  <c r="AD25"/>
  <c r="U25"/>
  <c r="AZ26"/>
  <c r="AQ26"/>
  <c r="AH26"/>
  <c r="Y26"/>
  <c r="P26"/>
  <c r="BC26"/>
  <c r="AT26"/>
  <c r="AK26"/>
  <c r="AB26"/>
  <c r="S26"/>
  <c r="BD26"/>
  <c r="AU26"/>
  <c r="AL26"/>
  <c r="AC26"/>
  <c r="T26"/>
  <c r="BF26"/>
  <c r="AW26"/>
  <c r="AN26"/>
  <c r="AE26"/>
  <c r="V26"/>
  <c r="BB27"/>
  <c r="AS27"/>
  <c r="AJ27"/>
  <c r="AA27"/>
  <c r="R27"/>
  <c r="BE27"/>
  <c r="AV27"/>
  <c r="AM27"/>
  <c r="AD27"/>
  <c r="U27"/>
  <c r="AZ56"/>
  <c r="AQ56"/>
  <c r="AH56"/>
  <c r="Y56"/>
  <c r="P56"/>
  <c r="BC56"/>
  <c r="AT56"/>
  <c r="AK56"/>
  <c r="AB56"/>
  <c r="S56"/>
  <c r="BD56"/>
  <c r="AU56"/>
  <c r="AL56"/>
  <c r="AC56"/>
  <c r="T56"/>
  <c r="BF56"/>
  <c r="AW56"/>
  <c r="AN56"/>
  <c r="AE56"/>
  <c r="V56"/>
  <c r="BB57"/>
  <c r="AS57"/>
  <c r="AJ57"/>
  <c r="AA57"/>
  <c r="R57"/>
  <c r="BE57"/>
  <c r="AV57"/>
  <c r="AM57"/>
  <c r="AD57"/>
  <c r="U57"/>
  <c r="AZ58"/>
  <c r="AQ58"/>
  <c r="AH58"/>
  <c r="Y58"/>
  <c r="P58"/>
  <c r="BC58"/>
  <c r="AT58"/>
  <c r="AK58"/>
  <c r="AB58"/>
  <c r="S58"/>
  <c r="BD58"/>
  <c r="AU58"/>
  <c r="AL58"/>
  <c r="AC58"/>
  <c r="T58"/>
  <c r="BF58"/>
  <c r="AW58"/>
  <c r="AN58"/>
  <c r="AE58"/>
  <c r="V58"/>
  <c r="BB59"/>
  <c r="AS59"/>
  <c r="AJ59"/>
  <c r="AA59"/>
  <c r="R59"/>
  <c r="BE59"/>
  <c r="AV59"/>
  <c r="AM59"/>
  <c r="AD59"/>
  <c r="U59"/>
  <c r="AZ60"/>
  <c r="AQ60"/>
  <c r="AH60"/>
  <c r="Y60"/>
  <c r="P60"/>
  <c r="BC60"/>
  <c r="AT60"/>
  <c r="AK60"/>
  <c r="AB60"/>
  <c r="S60"/>
  <c r="BD60"/>
  <c r="AU60"/>
  <c r="AL60"/>
  <c r="AC60"/>
  <c r="T60"/>
  <c r="BF60"/>
  <c r="AW60"/>
  <c r="AN60"/>
  <c r="AE60"/>
  <c r="V60"/>
  <c r="BB61"/>
  <c r="AS61"/>
  <c r="AJ61"/>
  <c r="AA61"/>
  <c r="R61"/>
  <c r="BE61"/>
  <c r="AV61"/>
  <c r="AM61"/>
  <c r="AD61"/>
  <c r="U61"/>
  <c r="AZ62"/>
  <c r="AQ62"/>
  <c r="AH62"/>
  <c r="Y62"/>
  <c r="P62"/>
  <c r="BC62"/>
  <c r="AT62"/>
  <c r="AK62"/>
  <c r="AB62"/>
  <c r="S62"/>
  <c r="BD62"/>
  <c r="AU62"/>
  <c r="AL62"/>
  <c r="AC62"/>
  <c r="T62"/>
  <c r="BF62"/>
  <c r="AW62"/>
  <c r="AN62"/>
  <c r="AE62"/>
  <c r="V62"/>
  <c r="BB63"/>
  <c r="AS63"/>
  <c r="AJ63"/>
  <c r="AA63"/>
  <c r="R63"/>
  <c r="BE63"/>
  <c r="AV63"/>
  <c r="AM63"/>
  <c r="AD63"/>
  <c r="U63"/>
  <c r="AZ64"/>
  <c r="AQ64"/>
  <c r="AH64"/>
  <c r="Y64"/>
  <c r="P64"/>
  <c r="BC64"/>
  <c r="AT64"/>
  <c r="AK64"/>
  <c r="AB64"/>
  <c r="S64"/>
  <c r="BD64"/>
  <c r="AU64"/>
  <c r="AL64"/>
  <c r="AC64"/>
  <c r="T64"/>
  <c r="BF64"/>
  <c r="AW64"/>
  <c r="AN64"/>
  <c r="AE64"/>
  <c r="V64"/>
  <c r="BB65"/>
  <c r="AS65"/>
  <c r="AJ65"/>
  <c r="AA65"/>
  <c r="R65"/>
  <c r="BE65"/>
  <c r="AV65"/>
  <c r="AM65"/>
  <c r="AD65"/>
  <c r="U65"/>
  <c r="AZ66"/>
  <c r="AQ66"/>
  <c r="AH66"/>
  <c r="Y66"/>
  <c r="P66"/>
  <c r="BC66"/>
  <c r="AT66"/>
  <c r="AK66"/>
  <c r="AB66"/>
  <c r="S66"/>
  <c r="BD66"/>
  <c r="AU66"/>
  <c r="AL66"/>
  <c r="AC66"/>
  <c r="T66"/>
  <c r="BF66"/>
  <c r="AW66"/>
  <c r="AN66"/>
  <c r="AE66"/>
  <c r="V66"/>
  <c r="BB67"/>
  <c r="AS67"/>
  <c r="AJ67"/>
  <c r="AA67"/>
  <c r="R67"/>
  <c r="BE67"/>
  <c r="AV67"/>
  <c r="AM67"/>
  <c r="AD67"/>
  <c r="U67"/>
  <c r="AZ68"/>
  <c r="AQ68"/>
  <c r="AH68"/>
  <c r="Y68"/>
  <c r="P68"/>
  <c r="BC68"/>
  <c r="AT68"/>
  <c r="AK68"/>
  <c r="AB68"/>
  <c r="S68"/>
  <c r="BD68"/>
  <c r="AU68"/>
  <c r="AL68"/>
  <c r="AC68"/>
  <c r="T68"/>
  <c r="BF68"/>
  <c r="AW68"/>
  <c r="AN68"/>
  <c r="AE68"/>
  <c r="V68"/>
  <c r="BB69"/>
  <c r="AS69"/>
  <c r="AJ69"/>
  <c r="AA69"/>
  <c r="R69"/>
  <c r="BE69"/>
  <c r="AV69"/>
  <c r="AM69"/>
  <c r="AD69"/>
  <c r="U69"/>
  <c r="AZ70"/>
  <c r="AQ70"/>
  <c r="AH70"/>
  <c r="Y70"/>
  <c r="P70"/>
  <c r="BC70"/>
  <c r="AT70"/>
  <c r="AK70"/>
  <c r="AB70"/>
  <c r="S70"/>
  <c r="BD70"/>
  <c r="AU70"/>
  <c r="AL70"/>
  <c r="AC70"/>
  <c r="T70"/>
  <c r="BF70"/>
  <c r="AW70"/>
  <c r="AN70"/>
  <c r="AE70"/>
  <c r="V70"/>
  <c r="BB71"/>
  <c r="AS71"/>
  <c r="AJ71"/>
  <c r="AA71"/>
  <c r="R71"/>
  <c r="BE71"/>
  <c r="AV71"/>
  <c r="AM71"/>
  <c r="AD71"/>
  <c r="U71"/>
  <c r="AZ72"/>
  <c r="AQ72"/>
  <c r="AH72"/>
  <c r="Y72"/>
  <c r="P72"/>
  <c r="BD72"/>
  <c r="AU72"/>
  <c r="AL72"/>
  <c r="BC72"/>
  <c r="AT72"/>
  <c r="AK72"/>
  <c r="AB72"/>
  <c r="S72"/>
  <c r="T72"/>
  <c r="AC72"/>
  <c r="BF72"/>
  <c r="AW72"/>
  <c r="AN72"/>
  <c r="AE72"/>
  <c r="V72"/>
  <c r="BB73"/>
  <c r="AS73"/>
  <c r="AJ73"/>
  <c r="AA73"/>
  <c r="R73"/>
  <c r="BE73"/>
  <c r="AV73"/>
  <c r="AM73"/>
  <c r="AD73"/>
  <c r="U73"/>
  <c r="AZ74"/>
  <c r="AQ74"/>
  <c r="AH74"/>
  <c r="Y74"/>
  <c r="P74"/>
  <c r="BD74"/>
  <c r="AU74"/>
  <c r="AL74"/>
  <c r="AC74"/>
  <c r="T74"/>
  <c r="BC74"/>
  <c r="AT74"/>
  <c r="AK74"/>
  <c r="AB74"/>
  <c r="S74"/>
  <c r="BF74"/>
  <c r="AW74"/>
  <c r="AN74"/>
  <c r="AE74"/>
  <c r="V74"/>
  <c r="BB75"/>
  <c r="AS75"/>
  <c r="AJ75"/>
  <c r="AA75"/>
  <c r="R75"/>
  <c r="BE75"/>
  <c r="AV75"/>
  <c r="AM75"/>
  <c r="AD75"/>
  <c r="U75"/>
  <c r="AZ76"/>
  <c r="AQ76"/>
  <c r="AH76"/>
  <c r="Y76"/>
  <c r="P76"/>
  <c r="BD76"/>
  <c r="AU76"/>
  <c r="AL76"/>
  <c r="AC76"/>
  <c r="T76"/>
  <c r="BC76"/>
  <c r="AT76"/>
  <c r="AK76"/>
  <c r="AB76"/>
  <c r="S76"/>
  <c r="BF76"/>
  <c r="AW76"/>
  <c r="AN76"/>
  <c r="AE76"/>
  <c r="V76"/>
  <c r="BB77"/>
  <c r="AS77"/>
  <c r="AJ77"/>
  <c r="AA77"/>
  <c r="R77"/>
  <c r="BE77"/>
  <c r="AV77"/>
  <c r="AM77"/>
  <c r="AD77"/>
  <c r="U77"/>
  <c r="AZ78"/>
  <c r="AQ78"/>
  <c r="AH78"/>
  <c r="Y78"/>
  <c r="P78"/>
  <c r="BD78"/>
  <c r="AU78"/>
  <c r="AL78"/>
  <c r="AC78"/>
  <c r="T78"/>
  <c r="BC78"/>
  <c r="AT78"/>
  <c r="AK78"/>
  <c r="AB78"/>
  <c r="S78"/>
  <c r="BF78"/>
  <c r="AW78"/>
  <c r="AN78"/>
  <c r="AE78"/>
  <c r="V78"/>
  <c r="BB79"/>
  <c r="AS79"/>
  <c r="AJ79"/>
  <c r="AA79"/>
  <c r="R79"/>
  <c r="BE79"/>
  <c r="AV79"/>
  <c r="AM79"/>
  <c r="AD79"/>
  <c r="U79"/>
  <c r="AZ80"/>
  <c r="AQ80"/>
  <c r="AH80"/>
  <c r="Y80"/>
  <c r="P80"/>
  <c r="BD80"/>
  <c r="AU80"/>
  <c r="AL80"/>
  <c r="AC80"/>
  <c r="T80"/>
  <c r="BC80"/>
  <c r="AT80"/>
  <c r="AK80"/>
  <c r="AB80"/>
  <c r="S80"/>
  <c r="BF80"/>
  <c r="AW80"/>
  <c r="AN80"/>
  <c r="AE80"/>
  <c r="V80"/>
  <c r="BB81"/>
  <c r="AS81"/>
  <c r="AJ81"/>
  <c r="AA81"/>
  <c r="R81"/>
  <c r="BE81"/>
  <c r="AV81"/>
  <c r="AM81"/>
  <c r="AD81"/>
  <c r="U81"/>
  <c r="AZ82"/>
  <c r="AQ82"/>
  <c r="AH82"/>
  <c r="Y82"/>
  <c r="P82"/>
  <c r="BD82"/>
  <c r="AU82"/>
  <c r="AL82"/>
  <c r="AC82"/>
  <c r="T82"/>
  <c r="BC82"/>
  <c r="AT82"/>
  <c r="AK82"/>
  <c r="AB82"/>
  <c r="S82"/>
  <c r="BF82"/>
  <c r="AW82"/>
  <c r="AN82"/>
  <c r="AE82"/>
  <c r="V82"/>
  <c r="BB83"/>
  <c r="AS83"/>
  <c r="AJ83"/>
  <c r="AA83"/>
  <c r="R83"/>
  <c r="BE83"/>
  <c r="AV83"/>
  <c r="AM83"/>
  <c r="AD83"/>
  <c r="U83"/>
  <c r="AZ84"/>
  <c r="AQ84"/>
  <c r="AH84"/>
  <c r="Y84"/>
  <c r="P84"/>
  <c r="BD84"/>
  <c r="AU84"/>
  <c r="AL84"/>
  <c r="AC84"/>
  <c r="T84"/>
  <c r="BC84"/>
  <c r="AT84"/>
  <c r="AK84"/>
  <c r="AB84"/>
  <c r="S84"/>
  <c r="BF84"/>
  <c r="AW84"/>
  <c r="AN84"/>
  <c r="AE84"/>
  <c r="V84"/>
  <c r="BB85"/>
  <c r="AS85"/>
  <c r="AJ85"/>
  <c r="AA85"/>
  <c r="R85"/>
  <c r="BE85"/>
  <c r="AV85"/>
  <c r="AM85"/>
  <c r="AD85"/>
  <c r="U85"/>
  <c r="AZ89"/>
  <c r="AQ89"/>
  <c r="AH89"/>
  <c r="Y89"/>
  <c r="P89"/>
  <c r="BD89"/>
  <c r="AU89"/>
  <c r="AL89"/>
  <c r="AC89"/>
  <c r="T89"/>
  <c r="BC89"/>
  <c r="AT89"/>
  <c r="AK89"/>
  <c r="AB89"/>
  <c r="S89"/>
  <c r="BF89"/>
  <c r="AW89"/>
  <c r="AN89"/>
  <c r="AE89"/>
  <c r="V89"/>
  <c r="BB90"/>
  <c r="AS90"/>
  <c r="AJ90"/>
  <c r="AA90"/>
  <c r="R90"/>
  <c r="BE90"/>
  <c r="AV90"/>
  <c r="AM90"/>
  <c r="AD90"/>
  <c r="U90"/>
  <c r="AZ91"/>
  <c r="AQ91"/>
  <c r="AH91"/>
  <c r="Y91"/>
  <c r="P91"/>
  <c r="BD91"/>
  <c r="AU91"/>
  <c r="AL91"/>
  <c r="AC91"/>
  <c r="T91"/>
  <c r="BC91"/>
  <c r="AT91"/>
  <c r="AK91"/>
  <c r="AB91"/>
  <c r="S91"/>
  <c r="BF91"/>
  <c r="AW91"/>
  <c r="AN91"/>
  <c r="AE91"/>
  <c r="V91"/>
  <c r="AZ25"/>
  <c r="AQ25"/>
  <c r="AH25"/>
  <c r="Y25"/>
  <c r="P25"/>
  <c r="BC25"/>
  <c r="AT25"/>
  <c r="AK25"/>
  <c r="AB25"/>
  <c r="S25"/>
  <c r="BD25"/>
  <c r="AU25"/>
  <c r="AL25"/>
  <c r="AC25"/>
  <c r="T25"/>
  <c r="BF25"/>
  <c r="AW25"/>
  <c r="AN25"/>
  <c r="AE25"/>
  <c r="V25"/>
  <c r="BB26"/>
  <c r="AS26"/>
  <c r="AJ26"/>
  <c r="AA26"/>
  <c r="R26"/>
  <c r="BE26"/>
  <c r="AV26"/>
  <c r="AM26"/>
  <c r="AD26"/>
  <c r="U26"/>
  <c r="AZ27"/>
  <c r="AQ27"/>
  <c r="AH27"/>
  <c r="Y27"/>
  <c r="P27"/>
  <c r="BC27"/>
  <c r="AT27"/>
  <c r="AK27"/>
  <c r="AB27"/>
  <c r="BD27"/>
  <c r="AU27"/>
  <c r="AL27"/>
  <c r="AC27"/>
  <c r="T27"/>
  <c r="S27"/>
  <c r="BF27"/>
  <c r="AW27"/>
  <c r="AN27"/>
  <c r="AE27"/>
  <c r="V27"/>
  <c r="BB56"/>
  <c r="AS56"/>
  <c r="AJ56"/>
  <c r="AA56"/>
  <c r="R56"/>
  <c r="BE56"/>
  <c r="AV56"/>
  <c r="AM56"/>
  <c r="AD56"/>
  <c r="U56"/>
  <c r="AZ57"/>
  <c r="AQ57"/>
  <c r="AH57"/>
  <c r="Y57"/>
  <c r="P57"/>
  <c r="BC57"/>
  <c r="AT57"/>
  <c r="AK57"/>
  <c r="AB57"/>
  <c r="S57"/>
  <c r="BD57"/>
  <c r="AU57"/>
  <c r="AL57"/>
  <c r="AC57"/>
  <c r="T57"/>
  <c r="BF57"/>
  <c r="AW57"/>
  <c r="AN57"/>
  <c r="AE57"/>
  <c r="V57"/>
  <c r="BB58"/>
  <c r="AS58"/>
  <c r="AJ58"/>
  <c r="AA58"/>
  <c r="R58"/>
  <c r="BE58"/>
  <c r="AV58"/>
  <c r="AM58"/>
  <c r="AD58"/>
  <c r="U58"/>
  <c r="AZ59"/>
  <c r="AQ59"/>
  <c r="AH59"/>
  <c r="Y59"/>
  <c r="P59"/>
  <c r="BC59"/>
  <c r="AT59"/>
  <c r="AK59"/>
  <c r="AB59"/>
  <c r="S59"/>
  <c r="BD59"/>
  <c r="AU59"/>
  <c r="AL59"/>
  <c r="AC59"/>
  <c r="T59"/>
  <c r="BF59"/>
  <c r="AW59"/>
  <c r="AN59"/>
  <c r="AE59"/>
  <c r="V59"/>
  <c r="BB60"/>
  <c r="AS60"/>
  <c r="AJ60"/>
  <c r="AA60"/>
  <c r="R60"/>
  <c r="BE60"/>
  <c r="AV60"/>
  <c r="AM60"/>
  <c r="AD60"/>
  <c r="U60"/>
  <c r="AZ61"/>
  <c r="AQ61"/>
  <c r="AH61"/>
  <c r="Y61"/>
  <c r="P61"/>
  <c r="BC61"/>
  <c r="AT61"/>
  <c r="AK61"/>
  <c r="AB61"/>
  <c r="S61"/>
  <c r="BD61"/>
  <c r="AU61"/>
  <c r="AL61"/>
  <c r="AC61"/>
  <c r="T61"/>
  <c r="BF61"/>
  <c r="AW61"/>
  <c r="AN61"/>
  <c r="AE61"/>
  <c r="V61"/>
  <c r="BB62"/>
  <c r="AS62"/>
  <c r="AJ62"/>
  <c r="AA62"/>
  <c r="R62"/>
  <c r="BE62"/>
  <c r="AV62"/>
  <c r="AM62"/>
  <c r="AD62"/>
  <c r="U62"/>
  <c r="AZ63"/>
  <c r="AQ63"/>
  <c r="AH63"/>
  <c r="Y63"/>
  <c r="P63"/>
  <c r="BC63"/>
  <c r="AT63"/>
  <c r="AK63"/>
  <c r="AB63"/>
  <c r="S63"/>
  <c r="BD63"/>
  <c r="AU63"/>
  <c r="AL63"/>
  <c r="AC63"/>
  <c r="T63"/>
  <c r="BF63"/>
  <c r="AW63"/>
  <c r="AN63"/>
  <c r="AE63"/>
  <c r="V63"/>
  <c r="BB64"/>
  <c r="AS64"/>
  <c r="AJ64"/>
  <c r="AA64"/>
  <c r="R64"/>
  <c r="BE64"/>
  <c r="AV64"/>
  <c r="AM64"/>
  <c r="AD64"/>
  <c r="U64"/>
  <c r="AZ65"/>
  <c r="AQ65"/>
  <c r="AH65"/>
  <c r="Y65"/>
  <c r="P65"/>
  <c r="BC65"/>
  <c r="AT65"/>
  <c r="AK65"/>
  <c r="AB65"/>
  <c r="S65"/>
  <c r="BD65"/>
  <c r="AU65"/>
  <c r="AL65"/>
  <c r="AC65"/>
  <c r="T65"/>
  <c r="BF65"/>
  <c r="AW65"/>
  <c r="AN65"/>
  <c r="AE65"/>
  <c r="V65"/>
  <c r="BB66"/>
  <c r="AS66"/>
  <c r="AJ66"/>
  <c r="AA66"/>
  <c r="R66"/>
  <c r="BE66"/>
  <c r="AV66"/>
  <c r="AM66"/>
  <c r="AD66"/>
  <c r="U66"/>
  <c r="AZ67"/>
  <c r="AQ67"/>
  <c r="AH67"/>
  <c r="Y67"/>
  <c r="P67"/>
  <c r="BC67"/>
  <c r="AT67"/>
  <c r="AK67"/>
  <c r="AB67"/>
  <c r="S67"/>
  <c r="BD67"/>
  <c r="AU67"/>
  <c r="AL67"/>
  <c r="AC67"/>
  <c r="T67"/>
  <c r="BF67"/>
  <c r="AW67"/>
  <c r="AN67"/>
  <c r="AE67"/>
  <c r="V67"/>
  <c r="BB68"/>
  <c r="AS68"/>
  <c r="AJ68"/>
  <c r="AA68"/>
  <c r="R68"/>
  <c r="BE68"/>
  <c r="AV68"/>
  <c r="AM68"/>
  <c r="AD68"/>
  <c r="U68"/>
  <c r="AZ69"/>
  <c r="AQ69"/>
  <c r="AH69"/>
  <c r="Y69"/>
  <c r="P69"/>
  <c r="BC69"/>
  <c r="AT69"/>
  <c r="AK69"/>
  <c r="AB69"/>
  <c r="S69"/>
  <c r="BD69"/>
  <c r="AU69"/>
  <c r="AL69"/>
  <c r="AC69"/>
  <c r="T69"/>
  <c r="BF69"/>
  <c r="AW69"/>
  <c r="AN69"/>
  <c r="AE69"/>
  <c r="V69"/>
  <c r="BB70"/>
  <c r="AS70"/>
  <c r="AJ70"/>
  <c r="AA70"/>
  <c r="R70"/>
  <c r="BE70"/>
  <c r="AV70"/>
  <c r="AM70"/>
  <c r="AD70"/>
  <c r="U70"/>
  <c r="AZ71"/>
  <c r="AQ71"/>
  <c r="AH71"/>
  <c r="Y71"/>
  <c r="P71"/>
  <c r="BC71"/>
  <c r="AT71"/>
  <c r="AK71"/>
  <c r="AB71"/>
  <c r="S71"/>
  <c r="BD71"/>
  <c r="AU71"/>
  <c r="AL71"/>
  <c r="AC71"/>
  <c r="T71"/>
  <c r="BF71"/>
  <c r="AW71"/>
  <c r="AN71"/>
  <c r="AE71"/>
  <c r="V71"/>
  <c r="BB72"/>
  <c r="AS72"/>
  <c r="AJ72"/>
  <c r="AA72"/>
  <c r="R72"/>
  <c r="BE72"/>
  <c r="AV72"/>
  <c r="AM72"/>
  <c r="AD72"/>
  <c r="U72"/>
  <c r="AZ73"/>
  <c r="AQ73"/>
  <c r="AH73"/>
  <c r="Y73"/>
  <c r="P73"/>
  <c r="BD73"/>
  <c r="AU73"/>
  <c r="AL73"/>
  <c r="AC73"/>
  <c r="T73"/>
  <c r="BC73"/>
  <c r="AT73"/>
  <c r="AK73"/>
  <c r="AB73"/>
  <c r="S73"/>
  <c r="BF73"/>
  <c r="AW73"/>
  <c r="AN73"/>
  <c r="AE73"/>
  <c r="V73"/>
  <c r="BB74"/>
  <c r="AS74"/>
  <c r="AJ74"/>
  <c r="AA74"/>
  <c r="R74"/>
  <c r="BE74"/>
  <c r="AV74"/>
  <c r="AM74"/>
  <c r="AD74"/>
  <c r="U74"/>
  <c r="AZ75"/>
  <c r="AQ75"/>
  <c r="AH75"/>
  <c r="Y75"/>
  <c r="P75"/>
  <c r="BD75"/>
  <c r="AU75"/>
  <c r="AL75"/>
  <c r="AC75"/>
  <c r="T75"/>
  <c r="BC75"/>
  <c r="AT75"/>
  <c r="AK75"/>
  <c r="AB75"/>
  <c r="S75"/>
  <c r="BF75"/>
  <c r="AW75"/>
  <c r="AN75"/>
  <c r="AE75"/>
  <c r="V75"/>
  <c r="BB76"/>
  <c r="AS76"/>
  <c r="AJ76"/>
  <c r="AA76"/>
  <c r="R76"/>
  <c r="BE76"/>
  <c r="AV76"/>
  <c r="AM76"/>
  <c r="AD76"/>
  <c r="U76"/>
  <c r="AZ77"/>
  <c r="AQ77"/>
  <c r="AH77"/>
  <c r="Y77"/>
  <c r="P77"/>
  <c r="BD77"/>
  <c r="AU77"/>
  <c r="AL77"/>
  <c r="AC77"/>
  <c r="T77"/>
  <c r="BC77"/>
  <c r="AT77"/>
  <c r="AK77"/>
  <c r="AB77"/>
  <c r="S77"/>
  <c r="BF77"/>
  <c r="AW77"/>
  <c r="AN77"/>
  <c r="AE77"/>
  <c r="V77"/>
  <c r="BB78"/>
  <c r="AS78"/>
  <c r="AJ78"/>
  <c r="AA78"/>
  <c r="R78"/>
  <c r="BE78"/>
  <c r="AV78"/>
  <c r="AM78"/>
  <c r="AD78"/>
  <c r="U78"/>
  <c r="AZ79"/>
  <c r="AQ79"/>
  <c r="AH79"/>
  <c r="Y79"/>
  <c r="P79"/>
  <c r="BD79"/>
  <c r="AU79"/>
  <c r="AL79"/>
  <c r="AC79"/>
  <c r="T79"/>
  <c r="BC79"/>
  <c r="AT79"/>
  <c r="AK79"/>
  <c r="AB79"/>
  <c r="S79"/>
  <c r="BF79"/>
  <c r="AW79"/>
  <c r="AN79"/>
  <c r="AE79"/>
  <c r="V79"/>
  <c r="BB80"/>
  <c r="AS80"/>
  <c r="AJ80"/>
  <c r="AA80"/>
  <c r="R80"/>
  <c r="BE80"/>
  <c r="AV80"/>
  <c r="AM80"/>
  <c r="AD80"/>
  <c r="U80"/>
  <c r="AZ81"/>
  <c r="AQ81"/>
  <c r="AH81"/>
  <c r="Y81"/>
  <c r="P81"/>
  <c r="BD81"/>
  <c r="AU81"/>
  <c r="AL81"/>
  <c r="AC81"/>
  <c r="T81"/>
  <c r="BC81"/>
  <c r="AT81"/>
  <c r="AK81"/>
  <c r="AB81"/>
  <c r="S81"/>
  <c r="BF81"/>
  <c r="AW81"/>
  <c r="AN81"/>
  <c r="AE81"/>
  <c r="V81"/>
  <c r="BB82"/>
  <c r="AS82"/>
  <c r="AJ82"/>
  <c r="AA82"/>
  <c r="R82"/>
  <c r="BE82"/>
  <c r="AV82"/>
  <c r="AM82"/>
  <c r="AD82"/>
  <c r="U82"/>
  <c r="AZ83"/>
  <c r="AQ83"/>
  <c r="AH83"/>
  <c r="Y83"/>
  <c r="P83"/>
  <c r="BD83"/>
  <c r="AU83"/>
  <c r="AL83"/>
  <c r="AC83"/>
  <c r="T83"/>
  <c r="BC83"/>
  <c r="AT83"/>
  <c r="AK83"/>
  <c r="AB83"/>
  <c r="S83"/>
  <c r="BF83"/>
  <c r="AW83"/>
  <c r="AN83"/>
  <c r="AE83"/>
  <c r="V83"/>
  <c r="BB84"/>
  <c r="AS84"/>
  <c r="AJ84"/>
  <c r="AA84"/>
  <c r="R84"/>
  <c r="BE84"/>
  <c r="AV84"/>
  <c r="AM84"/>
  <c r="AD84"/>
  <c r="U84"/>
  <c r="AZ85"/>
  <c r="AQ85"/>
  <c r="AH85"/>
  <c r="Y85"/>
  <c r="P85"/>
  <c r="BD85"/>
  <c r="AU85"/>
  <c r="AL85"/>
  <c r="AC85"/>
  <c r="T85"/>
  <c r="BC85"/>
  <c r="AT85"/>
  <c r="AK85"/>
  <c r="AB85"/>
  <c r="S85"/>
  <c r="BF85"/>
  <c r="AW85"/>
  <c r="AN85"/>
  <c r="AE85"/>
  <c r="V85"/>
  <c r="BB89"/>
  <c r="AS89"/>
  <c r="AJ89"/>
  <c r="AA89"/>
  <c r="R89"/>
  <c r="BE89"/>
  <c r="AV89"/>
  <c r="AM89"/>
  <c r="AD89"/>
  <c r="U89"/>
  <c r="AZ90"/>
  <c r="AQ90"/>
  <c r="AH90"/>
  <c r="Y90"/>
  <c r="P90"/>
  <c r="BD90"/>
  <c r="AU90"/>
  <c r="AL90"/>
  <c r="AC90"/>
  <c r="T90"/>
  <c r="BC90"/>
  <c r="AT90"/>
  <c r="AK90"/>
  <c r="AB90"/>
  <c r="S90"/>
  <c r="BF90"/>
  <c r="AW90"/>
  <c r="AN90"/>
  <c r="AE90"/>
  <c r="V90"/>
  <c r="BB91"/>
  <c r="AS91"/>
  <c r="AJ91"/>
  <c r="AA91"/>
  <c r="R91"/>
  <c r="BE91"/>
  <c r="AV91"/>
  <c r="AM91"/>
  <c r="AD91"/>
  <c r="U91"/>
  <c r="AC12"/>
  <c r="AU12"/>
  <c r="BD12"/>
  <c r="AL12"/>
  <c r="S12"/>
  <c r="AB12"/>
  <c r="AK12"/>
  <c r="AT12"/>
  <c r="BB12" i="1"/>
  <c r="BA12"/>
  <c r="AZ12"/>
  <c r="AY12"/>
  <c r="AV12"/>
  <c r="AU12"/>
  <c r="AT275"/>
  <c r="AS275"/>
  <c r="AR275"/>
  <c r="AQ275"/>
  <c r="AN275"/>
  <c r="AM275"/>
  <c r="AT274"/>
  <c r="AS274"/>
  <c r="AR274"/>
  <c r="AQ274"/>
  <c r="AN274"/>
  <c r="AM274"/>
  <c r="AT365"/>
  <c r="AS365"/>
  <c r="AR365"/>
  <c r="AQ365"/>
  <c r="AN365"/>
  <c r="AM365"/>
  <c r="AT360"/>
  <c r="AS360"/>
  <c r="AR360"/>
  <c r="AQ360"/>
  <c r="AN360"/>
  <c r="AM360"/>
  <c r="AT359"/>
  <c r="AS359"/>
  <c r="AR359"/>
  <c r="AQ359"/>
  <c r="AN359"/>
  <c r="AM359"/>
  <c r="AT358"/>
  <c r="AS358"/>
  <c r="AR358"/>
  <c r="AQ358"/>
  <c r="AN358"/>
  <c r="AM358"/>
  <c r="AT356"/>
  <c r="AS356"/>
  <c r="AR356"/>
  <c r="AQ356"/>
  <c r="AN356"/>
  <c r="AM356"/>
  <c r="AT352"/>
  <c r="AS352"/>
  <c r="AR352"/>
  <c r="AQ352"/>
  <c r="AN352"/>
  <c r="AM352"/>
  <c r="AT350"/>
  <c r="AS350"/>
  <c r="AR350"/>
  <c r="AQ350"/>
  <c r="AN350"/>
  <c r="AM350"/>
  <c r="AT324"/>
  <c r="AS324"/>
  <c r="AR324"/>
  <c r="AQ324"/>
  <c r="AN324"/>
  <c r="AM324"/>
  <c r="AT323"/>
  <c r="AS323"/>
  <c r="AR323"/>
  <c r="AQ323"/>
  <c r="AN323"/>
  <c r="AM323"/>
  <c r="AT322"/>
  <c r="AS322"/>
  <c r="AR322"/>
  <c r="AQ322"/>
  <c r="AN322"/>
  <c r="AM322"/>
  <c r="AT321"/>
  <c r="AS321"/>
  <c r="AR321"/>
  <c r="AQ321"/>
  <c r="AN321"/>
  <c r="AM321"/>
  <c r="AT320"/>
  <c r="AS320"/>
  <c r="AR320"/>
  <c r="AQ320"/>
  <c r="AN320"/>
  <c r="AM320"/>
  <c r="AT319"/>
  <c r="AS319"/>
  <c r="AR319"/>
  <c r="AQ319"/>
  <c r="AN319"/>
  <c r="AM319"/>
  <c r="AT313"/>
  <c r="AS313"/>
  <c r="AR313"/>
  <c r="AQ313"/>
  <c r="AN313"/>
  <c r="AM313"/>
  <c r="AT308"/>
  <c r="AS308"/>
  <c r="AR308"/>
  <c r="AQ308"/>
  <c r="AN308"/>
  <c r="AM308"/>
  <c r="AT302"/>
  <c r="AS302"/>
  <c r="AR302"/>
  <c r="AQ302"/>
  <c r="AN302"/>
  <c r="AM302"/>
  <c r="AT300"/>
  <c r="AS300"/>
  <c r="AR300"/>
  <c r="AQ300"/>
  <c r="AN300"/>
  <c r="AM300"/>
  <c r="AT299"/>
  <c r="AS299"/>
  <c r="AR299"/>
  <c r="AQ299"/>
  <c r="AN299"/>
  <c r="AM299"/>
  <c r="AT292"/>
  <c r="AS292"/>
  <c r="AR292"/>
  <c r="AQ292"/>
  <c r="AN292"/>
  <c r="AM292"/>
  <c r="AT290"/>
  <c r="AS290"/>
  <c r="AR290"/>
  <c r="AQ290"/>
  <c r="AN290"/>
  <c r="AM290"/>
  <c r="AT284"/>
  <c r="AS284"/>
  <c r="AR284"/>
  <c r="AQ284"/>
  <c r="AN284"/>
  <c r="AM284"/>
  <c r="AT283"/>
  <c r="AS283"/>
  <c r="AR283"/>
  <c r="AQ283"/>
  <c r="AN283"/>
  <c r="AM283"/>
  <c r="AT279"/>
  <c r="AS279"/>
  <c r="AR279"/>
  <c r="AQ279"/>
  <c r="AN279"/>
  <c r="AM279"/>
  <c r="AT267"/>
  <c r="AS267"/>
  <c r="AR267"/>
  <c r="AQ267"/>
  <c r="AN267"/>
  <c r="AM267"/>
  <c r="AT266"/>
  <c r="AS266"/>
  <c r="AR266"/>
  <c r="AQ266"/>
  <c r="AN266"/>
  <c r="AM266"/>
  <c r="AT265"/>
  <c r="AS265"/>
  <c r="AR265"/>
  <c r="AQ265"/>
  <c r="AN265"/>
  <c r="AM265"/>
  <c r="AT264"/>
  <c r="AS264"/>
  <c r="AR264"/>
  <c r="AQ264"/>
  <c r="AN264"/>
  <c r="AM264"/>
  <c r="AT262"/>
  <c r="AS262"/>
  <c r="AR262"/>
  <c r="AQ262"/>
  <c r="AN262"/>
  <c r="AM262"/>
  <c r="AT261"/>
  <c r="AS261"/>
  <c r="AR261"/>
  <c r="AQ261"/>
  <c r="AN261"/>
  <c r="AM261"/>
  <c r="AT253"/>
  <c r="AS253"/>
  <c r="AR253"/>
  <c r="AQ253"/>
  <c r="AN253"/>
  <c r="AM253"/>
  <c r="AT249"/>
  <c r="AS249"/>
  <c r="AR249"/>
  <c r="AQ249"/>
  <c r="AN249"/>
  <c r="AM249"/>
  <c r="AT248"/>
  <c r="AS248"/>
  <c r="AR248"/>
  <c r="AQ248"/>
  <c r="AN248"/>
  <c r="AM248"/>
  <c r="AT246"/>
  <c r="AS246"/>
  <c r="AR246"/>
  <c r="AQ246"/>
  <c r="AN246"/>
  <c r="AM246"/>
  <c r="AT244"/>
  <c r="AS244"/>
  <c r="AR244"/>
  <c r="AQ244"/>
  <c r="AN244"/>
  <c r="AM244"/>
  <c r="AT213"/>
  <c r="AS213"/>
  <c r="AR213"/>
  <c r="AQ213"/>
  <c r="AN213"/>
  <c r="AM213"/>
  <c r="AT212"/>
  <c r="AS212"/>
  <c r="AR212"/>
  <c r="AQ212"/>
  <c r="AN212"/>
  <c r="AM212"/>
  <c r="AT211"/>
  <c r="AS211"/>
  <c r="AR211"/>
  <c r="AQ211"/>
  <c r="AN211"/>
  <c r="AM211"/>
  <c r="AS207"/>
  <c r="AR207"/>
  <c r="AT206"/>
  <c r="AS206"/>
  <c r="AR206"/>
  <c r="AQ206"/>
  <c r="AN206"/>
  <c r="AM206"/>
  <c r="AT205"/>
  <c r="AS205"/>
  <c r="AR205"/>
  <c r="AQ205"/>
  <c r="AN205"/>
  <c r="AM205"/>
  <c r="AT125"/>
  <c r="AS125"/>
  <c r="AR125"/>
  <c r="AQ125"/>
  <c r="AN125"/>
  <c r="AM125"/>
  <c r="AT124"/>
  <c r="AS124"/>
  <c r="AR124"/>
  <c r="AQ124"/>
  <c r="AN124"/>
  <c r="AM124"/>
  <c r="AT119"/>
  <c r="AS119"/>
  <c r="AR119"/>
  <c r="AQ119"/>
  <c r="AN119"/>
  <c r="AM119"/>
  <c r="AT117"/>
  <c r="AS117"/>
  <c r="AR117"/>
  <c r="AQ117"/>
  <c r="AN117"/>
  <c r="AM117"/>
  <c r="AT106"/>
  <c r="AS106"/>
  <c r="AR106"/>
  <c r="AQ106"/>
  <c r="AN106"/>
  <c r="AM106"/>
  <c r="AT105"/>
  <c r="AS105"/>
  <c r="AR105"/>
  <c r="AQ105"/>
  <c r="AN105"/>
  <c r="AM105"/>
  <c r="AT100"/>
  <c r="AS100"/>
  <c r="AR100"/>
  <c r="AQ100"/>
  <c r="AN100"/>
  <c r="AM100"/>
  <c r="AT93"/>
  <c r="AS93"/>
  <c r="AR93"/>
  <c r="AQ93"/>
  <c r="AN93"/>
  <c r="AM93"/>
  <c r="AT61"/>
  <c r="AS61"/>
  <c r="AR61"/>
  <c r="AQ61"/>
  <c r="AN61"/>
  <c r="AM61"/>
  <c r="AT59"/>
  <c r="AS59"/>
  <c r="AR59"/>
  <c r="AQ59"/>
  <c r="AN59"/>
  <c r="AM59"/>
  <c r="AT56"/>
  <c r="AS56"/>
  <c r="AR56"/>
  <c r="AQ56"/>
  <c r="AN56"/>
  <c r="AM56"/>
  <c r="AT55"/>
  <c r="AS55"/>
  <c r="AR55"/>
  <c r="AQ55"/>
  <c r="AN55"/>
  <c r="AM55"/>
  <c r="AT54"/>
  <c r="AS54"/>
  <c r="AR54"/>
  <c r="AQ54"/>
  <c r="AN54"/>
  <c r="AM54"/>
  <c r="AT50"/>
  <c r="AS50"/>
  <c r="AR50"/>
  <c r="AQ50"/>
  <c r="AN50"/>
  <c r="AM50"/>
  <c r="AT49"/>
  <c r="AS49"/>
  <c r="AR49"/>
  <c r="AQ49"/>
  <c r="AN49"/>
  <c r="AM49"/>
  <c r="AT42"/>
  <c r="AS42"/>
  <c r="AR42"/>
  <c r="AQ42"/>
  <c r="AN42"/>
  <c r="AM42"/>
  <c r="AT28"/>
  <c r="AS28"/>
  <c r="AR28"/>
  <c r="AQ28"/>
  <c r="AN28"/>
  <c r="AM28"/>
  <c r="AT27"/>
  <c r="AS27"/>
  <c r="AR27"/>
  <c r="AQ27"/>
  <c r="AN27"/>
  <c r="AM27"/>
  <c r="AT24"/>
  <c r="AS24"/>
  <c r="AR24"/>
  <c r="AQ24"/>
  <c r="AN24"/>
  <c r="AM24"/>
  <c r="AT18"/>
  <c r="AS18"/>
  <c r="AR18"/>
  <c r="AQ18"/>
  <c r="AN18"/>
  <c r="AM18"/>
  <c r="AT14"/>
  <c r="AS14"/>
  <c r="AR14"/>
  <c r="AQ14"/>
  <c r="AN14"/>
  <c r="AM14"/>
  <c r="AT12" l="1"/>
  <c r="AS12"/>
  <c r="AR12"/>
  <c r="AQ12"/>
  <c r="AN12"/>
  <c r="AM12"/>
  <c r="AL275"/>
  <c r="AK275"/>
  <c r="AJ275"/>
  <c r="AI275"/>
  <c r="AF275"/>
  <c r="AE275"/>
  <c r="AL274"/>
  <c r="AK274"/>
  <c r="AJ274"/>
  <c r="AI274"/>
  <c r="AF274"/>
  <c r="AE274"/>
  <c r="AE14"/>
  <c r="AF14"/>
  <c r="AI14"/>
  <c r="AJ14"/>
  <c r="AK14"/>
  <c r="AL14"/>
  <c r="AE18"/>
  <c r="AF18"/>
  <c r="AI18"/>
  <c r="AJ18"/>
  <c r="AK18"/>
  <c r="AL18"/>
  <c r="AE24"/>
  <c r="AF24"/>
  <c r="AI24"/>
  <c r="AJ24"/>
  <c r="AK24"/>
  <c r="AL24"/>
  <c r="AE27"/>
  <c r="AF27"/>
  <c r="AI27"/>
  <c r="AJ27"/>
  <c r="AK27"/>
  <c r="AL27"/>
  <c r="AE28"/>
  <c r="AF28"/>
  <c r="AI28"/>
  <c r="AJ28"/>
  <c r="AK28"/>
  <c r="AL28"/>
  <c r="AE42"/>
  <c r="AF42"/>
  <c r="AI42"/>
  <c r="AJ42"/>
  <c r="AK42"/>
  <c r="AL42"/>
  <c r="AE49"/>
  <c r="AF49"/>
  <c r="AI49"/>
  <c r="AJ49"/>
  <c r="AK49"/>
  <c r="AL49"/>
  <c r="AE50"/>
  <c r="AF50"/>
  <c r="AI50"/>
  <c r="AJ50"/>
  <c r="AK50"/>
  <c r="AL50"/>
  <c r="AE54"/>
  <c r="AF54"/>
  <c r="AI54"/>
  <c r="AJ54"/>
  <c r="AK54"/>
  <c r="AL54"/>
  <c r="AE55"/>
  <c r="AF55"/>
  <c r="AI55"/>
  <c r="AJ55"/>
  <c r="AK55"/>
  <c r="AL55"/>
  <c r="AE56"/>
  <c r="AF56"/>
  <c r="AI56"/>
  <c r="AJ56"/>
  <c r="AK56"/>
  <c r="AL56"/>
  <c r="AE59"/>
  <c r="AF59"/>
  <c r="AI59"/>
  <c r="AJ59"/>
  <c r="AK59"/>
  <c r="AL59"/>
  <c r="AE61"/>
  <c r="AF61"/>
  <c r="AI61"/>
  <c r="AJ61"/>
  <c r="AK61"/>
  <c r="AL61"/>
  <c r="AE93"/>
  <c r="AF93"/>
  <c r="AI93"/>
  <c r="AJ93"/>
  <c r="AK93"/>
  <c r="AL93"/>
  <c r="AE100"/>
  <c r="AF100"/>
  <c r="AI100"/>
  <c r="AJ100"/>
  <c r="AK100"/>
  <c r="AL100"/>
  <c r="AE105"/>
  <c r="AF105"/>
  <c r="AI105"/>
  <c r="AJ105"/>
  <c r="AK105"/>
  <c r="AL105"/>
  <c r="AE106"/>
  <c r="AF106"/>
  <c r="AI106"/>
  <c r="AJ106"/>
  <c r="AK106"/>
  <c r="AL106"/>
  <c r="AE117"/>
  <c r="AF117"/>
  <c r="AI117"/>
  <c r="AJ117"/>
  <c r="AK117"/>
  <c r="AL117"/>
  <c r="AE119"/>
  <c r="AF119"/>
  <c r="AI119"/>
  <c r="AJ119"/>
  <c r="AK119"/>
  <c r="AL119"/>
  <c r="AE124"/>
  <c r="AF124"/>
  <c r="AI124"/>
  <c r="AJ124"/>
  <c r="AK124"/>
  <c r="AL124"/>
  <c r="AE125"/>
  <c r="AF125"/>
  <c r="AI125"/>
  <c r="AJ125"/>
  <c r="AK125"/>
  <c r="AL125"/>
  <c r="AE205"/>
  <c r="AF205"/>
  <c r="AI205"/>
  <c r="AJ205"/>
  <c r="AK205"/>
  <c r="AL205"/>
  <c r="AE206"/>
  <c r="AF206"/>
  <c r="AI206"/>
  <c r="AJ206"/>
  <c r="AK206"/>
  <c r="AL206"/>
  <c r="AJ207"/>
  <c r="AK207"/>
  <c r="AE211"/>
  <c r="AF211"/>
  <c r="AI211"/>
  <c r="AJ211"/>
  <c r="AK211"/>
  <c r="AL211"/>
  <c r="AE212"/>
  <c r="AF212"/>
  <c r="AI212"/>
  <c r="AJ212"/>
  <c r="AK212"/>
  <c r="AL212"/>
  <c r="AE213"/>
  <c r="AF213"/>
  <c r="AI213"/>
  <c r="AJ213"/>
  <c r="AK213"/>
  <c r="AL213"/>
  <c r="AE244"/>
  <c r="AF244"/>
  <c r="AI244"/>
  <c r="AJ244"/>
  <c r="AK244"/>
  <c r="AL244"/>
  <c r="AE246"/>
  <c r="AF246"/>
  <c r="AI246"/>
  <c r="AJ246"/>
  <c r="AK246"/>
  <c r="AL246"/>
  <c r="AE248"/>
  <c r="AF248"/>
  <c r="AI248"/>
  <c r="AJ248"/>
  <c r="AK248"/>
  <c r="AL248"/>
  <c r="AE249"/>
  <c r="AF249"/>
  <c r="AI249"/>
  <c r="AJ249"/>
  <c r="AK249"/>
  <c r="AL249"/>
  <c r="AE253"/>
  <c r="AF253"/>
  <c r="AI253"/>
  <c r="AJ253"/>
  <c r="AK253"/>
  <c r="AL253"/>
  <c r="AE261"/>
  <c r="AF261"/>
  <c r="AI261"/>
  <c r="AJ261"/>
  <c r="AK261"/>
  <c r="AL261"/>
  <c r="AE262"/>
  <c r="AF262"/>
  <c r="AI262"/>
  <c r="AJ262"/>
  <c r="AK262"/>
  <c r="AL262"/>
  <c r="AE264"/>
  <c r="AF264"/>
  <c r="AI264"/>
  <c r="AJ264"/>
  <c r="AK264"/>
  <c r="AL264"/>
  <c r="AE265"/>
  <c r="AF265"/>
  <c r="AI265"/>
  <c r="AJ265"/>
  <c r="AK265"/>
  <c r="AL265"/>
  <c r="AE266"/>
  <c r="AF266"/>
  <c r="AI266"/>
  <c r="AJ266"/>
  <c r="AK266"/>
  <c r="AL266"/>
  <c r="AE267"/>
  <c r="AF267"/>
  <c r="AI267"/>
  <c r="AJ267"/>
  <c r="AK267"/>
  <c r="AL267"/>
  <c r="AE279"/>
  <c r="AF279"/>
  <c r="AI279"/>
  <c r="AJ279"/>
  <c r="AK279"/>
  <c r="AL279"/>
  <c r="AE283"/>
  <c r="AF283"/>
  <c r="AI283"/>
  <c r="AJ283"/>
  <c r="AK283"/>
  <c r="AL283"/>
  <c r="AE284"/>
  <c r="AF284"/>
  <c r="AI284"/>
  <c r="AJ284"/>
  <c r="AK284"/>
  <c r="AL284"/>
  <c r="AE290"/>
  <c r="AF290"/>
  <c r="AI290"/>
  <c r="AJ290"/>
  <c r="AK290"/>
  <c r="AL290"/>
  <c r="AE292"/>
  <c r="AF292"/>
  <c r="AI292"/>
  <c r="AJ292"/>
  <c r="AK292"/>
  <c r="AL292"/>
  <c r="AE299"/>
  <c r="AF299"/>
  <c r="AI299"/>
  <c r="AJ299"/>
  <c r="AK299"/>
  <c r="AL299"/>
  <c r="AE300"/>
  <c r="AF300"/>
  <c r="AI300"/>
  <c r="AJ300"/>
  <c r="AK300"/>
  <c r="AL300"/>
  <c r="AE302"/>
  <c r="AF302"/>
  <c r="AI302"/>
  <c r="AJ302"/>
  <c r="AK302"/>
  <c r="AL302"/>
  <c r="AE308"/>
  <c r="AF308"/>
  <c r="AI308"/>
  <c r="AJ308"/>
  <c r="AK308"/>
  <c r="AL308"/>
  <c r="AE313"/>
  <c r="AF313"/>
  <c r="AI313"/>
  <c r="AJ313"/>
  <c r="AK313"/>
  <c r="AL313"/>
  <c r="AE319"/>
  <c r="AF319"/>
  <c r="AI319"/>
  <c r="AJ319"/>
  <c r="AK319"/>
  <c r="AL319"/>
  <c r="AE320"/>
  <c r="AF320"/>
  <c r="AI320"/>
  <c r="AJ320"/>
  <c r="AK320"/>
  <c r="AL320"/>
  <c r="AE321"/>
  <c r="AF321"/>
  <c r="AI321"/>
  <c r="AJ321"/>
  <c r="AK321"/>
  <c r="AL321"/>
  <c r="AE322"/>
  <c r="AF322"/>
  <c r="AI322"/>
  <c r="AJ322"/>
  <c r="AK322"/>
  <c r="AL322"/>
  <c r="AE323"/>
  <c r="AF323"/>
  <c r="AI323"/>
  <c r="AJ323"/>
  <c r="AK323"/>
  <c r="AL323"/>
  <c r="AE324"/>
  <c r="AF324"/>
  <c r="AI324"/>
  <c r="AJ324"/>
  <c r="AK324"/>
  <c r="AL324"/>
  <c r="AE350"/>
  <c r="AF350"/>
  <c r="AI350"/>
  <c r="AJ350"/>
  <c r="AK350"/>
  <c r="AL350"/>
  <c r="AE352"/>
  <c r="AF352"/>
  <c r="AI352"/>
  <c r="AJ352"/>
  <c r="AK352"/>
  <c r="AL352"/>
  <c r="AE356"/>
  <c r="AF356"/>
  <c r="AI356"/>
  <c r="AJ356"/>
  <c r="AK356"/>
  <c r="AL356"/>
  <c r="AE358"/>
  <c r="AF358"/>
  <c r="AI358"/>
  <c r="AJ358"/>
  <c r="AK358"/>
  <c r="AL358"/>
  <c r="AE359"/>
  <c r="AF359"/>
  <c r="AI359"/>
  <c r="AJ359"/>
  <c r="AK359"/>
  <c r="AL359"/>
  <c r="AE360"/>
  <c r="AF360"/>
  <c r="AI360"/>
  <c r="AJ360"/>
  <c r="AK360"/>
  <c r="AL360"/>
  <c r="AE365"/>
  <c r="AF365"/>
  <c r="AI365"/>
  <c r="AJ365"/>
  <c r="AK365"/>
  <c r="AL365"/>
  <c r="AL12"/>
  <c r="AK12"/>
  <c r="AJ12"/>
  <c r="AI12"/>
  <c r="AF12"/>
  <c r="AE12"/>
  <c r="AD275"/>
  <c r="AC275"/>
  <c r="AB275"/>
  <c r="AA275"/>
  <c r="X275"/>
  <c r="W275"/>
  <c r="AD274"/>
  <c r="AC274"/>
  <c r="AB274"/>
  <c r="AA274"/>
  <c r="X274"/>
  <c r="W274"/>
  <c r="W14"/>
  <c r="X14"/>
  <c r="AA14"/>
  <c r="AB14"/>
  <c r="AC14"/>
  <c r="AD14"/>
  <c r="W18"/>
  <c r="X18"/>
  <c r="AA18"/>
  <c r="AB18"/>
  <c r="AC18"/>
  <c r="AD18"/>
  <c r="W24"/>
  <c r="X24"/>
  <c r="AA24"/>
  <c r="AB24"/>
  <c r="AC24"/>
  <c r="AD24"/>
  <c r="W27"/>
  <c r="X27"/>
  <c r="AA27"/>
  <c r="AB27"/>
  <c r="AC27"/>
  <c r="AD27"/>
  <c r="W28"/>
  <c r="X28"/>
  <c r="AA28"/>
  <c r="AB28"/>
  <c r="AC28"/>
  <c r="AD28"/>
  <c r="W42"/>
  <c r="X42"/>
  <c r="AA42"/>
  <c r="AB42"/>
  <c r="AC42"/>
  <c r="AD42"/>
  <c r="W49"/>
  <c r="X49"/>
  <c r="AA49"/>
  <c r="AB49"/>
  <c r="AC49"/>
  <c r="AD49"/>
  <c r="W50"/>
  <c r="X50"/>
  <c r="AA50"/>
  <c r="AB50"/>
  <c r="AC50"/>
  <c r="AD50"/>
  <c r="W54"/>
  <c r="X54"/>
  <c r="AA54"/>
  <c r="AB54"/>
  <c r="AC54"/>
  <c r="AD54"/>
  <c r="W55"/>
  <c r="X55"/>
  <c r="AA55"/>
  <c r="AB55"/>
  <c r="AC55"/>
  <c r="AD55"/>
  <c r="W56"/>
  <c r="X56"/>
  <c r="AA56"/>
  <c r="AB56"/>
  <c r="AC56"/>
  <c r="AD56"/>
  <c r="W59"/>
  <c r="X59"/>
  <c r="AA59"/>
  <c r="AB59"/>
  <c r="AC59"/>
  <c r="AD59"/>
  <c r="W61"/>
  <c r="X61"/>
  <c r="AA61"/>
  <c r="AB61"/>
  <c r="AC61"/>
  <c r="AD61"/>
  <c r="W93"/>
  <c r="X93"/>
  <c r="AA93"/>
  <c r="AB93"/>
  <c r="AC93"/>
  <c r="AD93"/>
  <c r="W100"/>
  <c r="X100"/>
  <c r="AA100"/>
  <c r="AB100"/>
  <c r="AC100"/>
  <c r="AD100"/>
  <c r="W105"/>
  <c r="X105"/>
  <c r="AA105"/>
  <c r="AB105"/>
  <c r="AC105"/>
  <c r="AD105"/>
  <c r="W106"/>
  <c r="X106"/>
  <c r="AA106"/>
  <c r="AB106"/>
  <c r="AC106"/>
  <c r="AD106"/>
  <c r="W117"/>
  <c r="X117"/>
  <c r="AA117"/>
  <c r="AB117"/>
  <c r="AC117"/>
  <c r="AD117"/>
  <c r="W119"/>
  <c r="X119"/>
  <c r="AA119"/>
  <c r="AB119"/>
  <c r="AC119"/>
  <c r="AD119"/>
  <c r="W124"/>
  <c r="X124"/>
  <c r="AA124"/>
  <c r="AB124"/>
  <c r="AC124"/>
  <c r="AD124"/>
  <c r="W125"/>
  <c r="X125"/>
  <c r="AA125"/>
  <c r="AB125"/>
  <c r="AC125"/>
  <c r="AD125"/>
  <c r="W205"/>
  <c r="X205"/>
  <c r="AA205"/>
  <c r="AB205"/>
  <c r="AC205"/>
  <c r="AD205"/>
  <c r="W206"/>
  <c r="X206"/>
  <c r="AA206"/>
  <c r="AB206"/>
  <c r="AC206"/>
  <c r="AD206"/>
  <c r="AB207"/>
  <c r="AC207"/>
  <c r="W211"/>
  <c r="X211"/>
  <c r="AA211"/>
  <c r="AB211"/>
  <c r="AC211"/>
  <c r="AD211"/>
  <c r="W212"/>
  <c r="X212"/>
  <c r="AA212"/>
  <c r="AB212"/>
  <c r="AC212"/>
  <c r="AD212"/>
  <c r="W213"/>
  <c r="X213"/>
  <c r="AA213"/>
  <c r="AB213"/>
  <c r="AC213"/>
  <c r="AD213"/>
  <c r="W244"/>
  <c r="X244"/>
  <c r="AA244"/>
  <c r="AB244"/>
  <c r="AC244"/>
  <c r="AD244"/>
  <c r="W246"/>
  <c r="X246"/>
  <c r="AA246"/>
  <c r="AB246"/>
  <c r="AC246"/>
  <c r="AD246"/>
  <c r="W248"/>
  <c r="X248"/>
  <c r="AA248"/>
  <c r="AB248"/>
  <c r="AC248"/>
  <c r="AD248"/>
  <c r="W249"/>
  <c r="X249"/>
  <c r="AA249"/>
  <c r="AB249"/>
  <c r="AC249"/>
  <c r="AD249"/>
  <c r="W253"/>
  <c r="X253"/>
  <c r="AA253"/>
  <c r="AB253"/>
  <c r="AC253"/>
  <c r="AD253"/>
  <c r="W261"/>
  <c r="X261"/>
  <c r="AA261"/>
  <c r="AB261"/>
  <c r="AC261"/>
  <c r="AD261"/>
  <c r="W262"/>
  <c r="X262"/>
  <c r="AA262"/>
  <c r="AB262"/>
  <c r="AC262"/>
  <c r="AD262"/>
  <c r="W264"/>
  <c r="X264"/>
  <c r="AA264"/>
  <c r="AB264"/>
  <c r="AC264"/>
  <c r="AD264"/>
  <c r="W265"/>
  <c r="X265"/>
  <c r="AA265"/>
  <c r="AB265"/>
  <c r="AC265"/>
  <c r="AD265"/>
  <c r="W266"/>
  <c r="X266"/>
  <c r="AA266"/>
  <c r="AB266"/>
  <c r="AC266"/>
  <c r="AD266"/>
  <c r="W267"/>
  <c r="X267"/>
  <c r="AA267"/>
  <c r="AB267"/>
  <c r="AC267"/>
  <c r="AD267"/>
  <c r="W279"/>
  <c r="X279"/>
  <c r="AA279"/>
  <c r="AB279"/>
  <c r="AC279"/>
  <c r="AD279"/>
  <c r="W283"/>
  <c r="X283"/>
  <c r="AA283"/>
  <c r="AB283"/>
  <c r="AC283"/>
  <c r="AD283"/>
  <c r="W284"/>
  <c r="X284"/>
  <c r="AA284"/>
  <c r="AB284"/>
  <c r="AC284"/>
  <c r="AD284"/>
  <c r="W290"/>
  <c r="X290"/>
  <c r="AA290"/>
  <c r="AB290"/>
  <c r="AC290"/>
  <c r="AD290"/>
  <c r="W292"/>
  <c r="X292"/>
  <c r="AA292"/>
  <c r="AB292"/>
  <c r="AC292"/>
  <c r="AD292"/>
  <c r="W299"/>
  <c r="X299"/>
  <c r="AA299"/>
  <c r="AB299"/>
  <c r="AC299"/>
  <c r="AD299"/>
  <c r="W300"/>
  <c r="X300"/>
  <c r="AA300"/>
  <c r="AB300"/>
  <c r="AC300"/>
  <c r="AD300"/>
  <c r="W302"/>
  <c r="X302"/>
  <c r="AA302"/>
  <c r="AB302"/>
  <c r="AC302"/>
  <c r="AD302"/>
  <c r="W308"/>
  <c r="X308"/>
  <c r="AA308"/>
  <c r="AB308"/>
  <c r="AC308"/>
  <c r="AD308"/>
  <c r="W313"/>
  <c r="X313"/>
  <c r="AA313"/>
  <c r="AB313"/>
  <c r="AC313"/>
  <c r="AD313"/>
  <c r="W319"/>
  <c r="X319"/>
  <c r="AA319"/>
  <c r="AB319"/>
  <c r="AC319"/>
  <c r="AD319"/>
  <c r="W320"/>
  <c r="X320"/>
  <c r="AA320"/>
  <c r="AB320"/>
  <c r="AC320"/>
  <c r="AD320"/>
  <c r="W321"/>
  <c r="X321"/>
  <c r="AA321"/>
  <c r="AB321"/>
  <c r="AC321"/>
  <c r="AD321"/>
  <c r="W322"/>
  <c r="X322"/>
  <c r="AA322"/>
  <c r="AB322"/>
  <c r="AC322"/>
  <c r="AD322"/>
  <c r="W323"/>
  <c r="X323"/>
  <c r="AA323"/>
  <c r="AB323"/>
  <c r="AC323"/>
  <c r="AD323"/>
  <c r="W324"/>
  <c r="X324"/>
  <c r="AA324"/>
  <c r="AB324"/>
  <c r="AC324"/>
  <c r="AD324"/>
  <c r="W350"/>
  <c r="X350"/>
  <c r="AA350"/>
  <c r="AB350"/>
  <c r="AC350"/>
  <c r="AD350"/>
  <c r="W352"/>
  <c r="X352"/>
  <c r="AA352"/>
  <c r="AB352"/>
  <c r="AC352"/>
  <c r="AD352"/>
  <c r="W356"/>
  <c r="X356"/>
  <c r="AA356"/>
  <c r="AB356"/>
  <c r="AC356"/>
  <c r="AD356"/>
  <c r="W358"/>
  <c r="X358"/>
  <c r="AA358"/>
  <c r="AB358"/>
  <c r="AC358"/>
  <c r="AD358"/>
  <c r="W359"/>
  <c r="X359"/>
  <c r="AA359"/>
  <c r="AB359"/>
  <c r="AC359"/>
  <c r="AD359"/>
  <c r="W360"/>
  <c r="X360"/>
  <c r="AA360"/>
  <c r="AB360"/>
  <c r="AC360"/>
  <c r="AD360"/>
  <c r="W365"/>
  <c r="X365"/>
  <c r="AA365"/>
  <c r="AB365"/>
  <c r="AC365"/>
  <c r="AD365"/>
  <c r="AD12"/>
  <c r="AC12"/>
  <c r="AB12"/>
  <c r="AA12"/>
  <c r="X12"/>
  <c r="W12"/>
  <c r="V275"/>
  <c r="U275"/>
  <c r="T275"/>
  <c r="S275"/>
  <c r="P275"/>
  <c r="O275"/>
  <c r="V274"/>
  <c r="U274"/>
  <c r="T274"/>
  <c r="S274"/>
  <c r="P274"/>
  <c r="O274"/>
  <c r="O14"/>
  <c r="P14"/>
  <c r="S14"/>
  <c r="T14"/>
  <c r="U14"/>
  <c r="V14"/>
  <c r="O18"/>
  <c r="P18"/>
  <c r="S18"/>
  <c r="T18"/>
  <c r="U18"/>
  <c r="V18"/>
  <c r="O24"/>
  <c r="P24"/>
  <c r="S24"/>
  <c r="T24"/>
  <c r="U24"/>
  <c r="V24"/>
  <c r="O27"/>
  <c r="P27"/>
  <c r="S27"/>
  <c r="T27"/>
  <c r="U27"/>
  <c r="V27"/>
  <c r="O28"/>
  <c r="P28"/>
  <c r="S28"/>
  <c r="T28"/>
  <c r="U28"/>
  <c r="V28"/>
  <c r="O42"/>
  <c r="P42"/>
  <c r="S42"/>
  <c r="T42"/>
  <c r="U42"/>
  <c r="V42"/>
  <c r="O49"/>
  <c r="P49"/>
  <c r="S49"/>
  <c r="T49"/>
  <c r="U49"/>
  <c r="V49"/>
  <c r="O50"/>
  <c r="P50"/>
  <c r="S50"/>
  <c r="T50"/>
  <c r="U50"/>
  <c r="V50"/>
  <c r="O54"/>
  <c r="P54"/>
  <c r="S54"/>
  <c r="T54"/>
  <c r="U54"/>
  <c r="V54"/>
  <c r="O55"/>
  <c r="P55"/>
  <c r="S55"/>
  <c r="T55"/>
  <c r="U55"/>
  <c r="V55"/>
  <c r="O56"/>
  <c r="P56"/>
  <c r="S56"/>
  <c r="T56"/>
  <c r="U56"/>
  <c r="V56"/>
  <c r="O59"/>
  <c r="P59"/>
  <c r="S59"/>
  <c r="T59"/>
  <c r="U59"/>
  <c r="V59"/>
  <c r="O61"/>
  <c r="P61"/>
  <c r="S61"/>
  <c r="T61"/>
  <c r="U61"/>
  <c r="V61"/>
  <c r="O93"/>
  <c r="P93"/>
  <c r="S93"/>
  <c r="T93"/>
  <c r="U93"/>
  <c r="V93"/>
  <c r="O100"/>
  <c r="P100"/>
  <c r="S100"/>
  <c r="T100"/>
  <c r="U100"/>
  <c r="V100"/>
  <c r="O105"/>
  <c r="P105"/>
  <c r="S105"/>
  <c r="T105"/>
  <c r="U105"/>
  <c r="V105"/>
  <c r="O106"/>
  <c r="P106"/>
  <c r="S106"/>
  <c r="T106"/>
  <c r="U106"/>
  <c r="V106"/>
  <c r="O117"/>
  <c r="P117"/>
  <c r="S117"/>
  <c r="T117"/>
  <c r="U117"/>
  <c r="V117"/>
  <c r="O119"/>
  <c r="P119"/>
  <c r="S119"/>
  <c r="T119"/>
  <c r="U119"/>
  <c r="V119"/>
  <c r="O124"/>
  <c r="P124"/>
  <c r="S124"/>
  <c r="T124"/>
  <c r="U124"/>
  <c r="V124"/>
  <c r="O125"/>
  <c r="P125"/>
  <c r="S125"/>
  <c r="T125"/>
  <c r="U125"/>
  <c r="V125"/>
  <c r="O205"/>
  <c r="P205"/>
  <c r="S205"/>
  <c r="T205"/>
  <c r="U205"/>
  <c r="V205"/>
  <c r="O206"/>
  <c r="P206"/>
  <c r="S206"/>
  <c r="T206"/>
  <c r="U206"/>
  <c r="V206"/>
  <c r="T207"/>
  <c r="U207"/>
  <c r="O211"/>
  <c r="P211"/>
  <c r="S211"/>
  <c r="T211"/>
  <c r="U211"/>
  <c r="V211"/>
  <c r="O212"/>
  <c r="P212"/>
  <c r="S212"/>
  <c r="T212"/>
  <c r="U212"/>
  <c r="V212"/>
  <c r="O213"/>
  <c r="P213"/>
  <c r="S213"/>
  <c r="T213"/>
  <c r="U213"/>
  <c r="V213"/>
  <c r="O244"/>
  <c r="P244"/>
  <c r="S244"/>
  <c r="T244"/>
  <c r="U244"/>
  <c r="V244"/>
  <c r="O246"/>
  <c r="P246"/>
  <c r="S246"/>
  <c r="T246"/>
  <c r="U246"/>
  <c r="V246"/>
  <c r="O248"/>
  <c r="P248"/>
  <c r="S248"/>
  <c r="T248"/>
  <c r="U248"/>
  <c r="V248"/>
  <c r="O249"/>
  <c r="P249"/>
  <c r="S249"/>
  <c r="T249"/>
  <c r="U249"/>
  <c r="V249"/>
  <c r="O253"/>
  <c r="P253"/>
  <c r="S253"/>
  <c r="T253"/>
  <c r="U253"/>
  <c r="V253"/>
  <c r="O261"/>
  <c r="P261"/>
  <c r="S261"/>
  <c r="T261"/>
  <c r="U261"/>
  <c r="V261"/>
  <c r="O262"/>
  <c r="P262"/>
  <c r="S262"/>
  <c r="T262"/>
  <c r="U262"/>
  <c r="V262"/>
  <c r="O264"/>
  <c r="P264"/>
  <c r="S264"/>
  <c r="T264"/>
  <c r="U264"/>
  <c r="V264"/>
  <c r="O265"/>
  <c r="P265"/>
  <c r="S265"/>
  <c r="T265"/>
  <c r="U265"/>
  <c r="V265"/>
  <c r="O266"/>
  <c r="P266"/>
  <c r="S266"/>
  <c r="T266"/>
  <c r="U266"/>
  <c r="V266"/>
  <c r="O267"/>
  <c r="P267"/>
  <c r="S267"/>
  <c r="T267"/>
  <c r="U267"/>
  <c r="V267"/>
  <c r="O279"/>
  <c r="P279"/>
  <c r="S279"/>
  <c r="T279"/>
  <c r="U279"/>
  <c r="V279"/>
  <c r="O283"/>
  <c r="P283"/>
  <c r="S283"/>
  <c r="T283"/>
  <c r="U283"/>
  <c r="V283"/>
  <c r="O284"/>
  <c r="P284"/>
  <c r="S284"/>
  <c r="T284"/>
  <c r="U284"/>
  <c r="V284"/>
  <c r="O290"/>
  <c r="P290"/>
  <c r="S290"/>
  <c r="T290"/>
  <c r="U290"/>
  <c r="V290"/>
  <c r="O292"/>
  <c r="P292"/>
  <c r="S292"/>
  <c r="T292"/>
  <c r="U292"/>
  <c r="V292"/>
  <c r="O299"/>
  <c r="P299"/>
  <c r="S299"/>
  <c r="T299"/>
  <c r="U299"/>
  <c r="V299"/>
  <c r="O300"/>
  <c r="P300"/>
  <c r="S300"/>
  <c r="T300"/>
  <c r="U300"/>
  <c r="V300"/>
  <c r="O302"/>
  <c r="P302"/>
  <c r="S302"/>
  <c r="T302"/>
  <c r="U302"/>
  <c r="V302"/>
  <c r="O308"/>
  <c r="P308"/>
  <c r="S308"/>
  <c r="T308"/>
  <c r="U308"/>
  <c r="V308"/>
  <c r="O313"/>
  <c r="P313"/>
  <c r="S313"/>
  <c r="T313"/>
  <c r="U313"/>
  <c r="V313"/>
  <c r="O319"/>
  <c r="P319"/>
  <c r="S319"/>
  <c r="T319"/>
  <c r="U319"/>
  <c r="V319"/>
  <c r="O320"/>
  <c r="P320"/>
  <c r="S320"/>
  <c r="T320"/>
  <c r="U320"/>
  <c r="V320"/>
  <c r="O321"/>
  <c r="P321"/>
  <c r="S321"/>
  <c r="T321"/>
  <c r="U321"/>
  <c r="V321"/>
  <c r="O322"/>
  <c r="P322"/>
  <c r="S322"/>
  <c r="T322"/>
  <c r="U322"/>
  <c r="V322"/>
  <c r="O323"/>
  <c r="P323"/>
  <c r="S323"/>
  <c r="T323"/>
  <c r="U323"/>
  <c r="V323"/>
  <c r="O324"/>
  <c r="P324"/>
  <c r="S324"/>
  <c r="T324"/>
  <c r="U324"/>
  <c r="V324"/>
  <c r="O350"/>
  <c r="P350"/>
  <c r="S350"/>
  <c r="T350"/>
  <c r="U350"/>
  <c r="V350"/>
  <c r="O352"/>
  <c r="P352"/>
  <c r="S352"/>
  <c r="T352"/>
  <c r="U352"/>
  <c r="V352"/>
  <c r="O356"/>
  <c r="P356"/>
  <c r="S356"/>
  <c r="T356"/>
  <c r="U356"/>
  <c r="V356"/>
  <c r="O358"/>
  <c r="P358"/>
  <c r="S358"/>
  <c r="T358"/>
  <c r="U358"/>
  <c r="V358"/>
  <c r="O359"/>
  <c r="P359"/>
  <c r="S359"/>
  <c r="T359"/>
  <c r="U359"/>
  <c r="V359"/>
  <c r="O360"/>
  <c r="P360"/>
  <c r="S360"/>
  <c r="T360"/>
  <c r="U360"/>
  <c r="V360"/>
  <c r="O365"/>
  <c r="P365"/>
  <c r="S365"/>
  <c r="T365"/>
  <c r="U365"/>
  <c r="V365"/>
  <c r="V12"/>
  <c r="U12"/>
  <c r="T12"/>
  <c r="S12"/>
  <c r="P12"/>
  <c r="O12"/>
  <c r="K377"/>
  <c r="K380"/>
  <c r="T380" s="1"/>
  <c r="K379"/>
  <c r="K378"/>
  <c r="K376"/>
  <c r="K375"/>
  <c r="K374"/>
  <c r="K373"/>
  <c r="K372"/>
  <c r="K371"/>
  <c r="K370"/>
  <c r="K369"/>
  <c r="K368"/>
  <c r="K367"/>
  <c r="K366"/>
  <c r="K364"/>
  <c r="K363"/>
  <c r="K362"/>
  <c r="K361"/>
  <c r="K357"/>
  <c r="K355"/>
  <c r="K354"/>
  <c r="K353"/>
  <c r="K351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18"/>
  <c r="K317"/>
  <c r="K316"/>
  <c r="K315"/>
  <c r="K314"/>
  <c r="K312"/>
  <c r="K311"/>
  <c r="K310"/>
  <c r="K309"/>
  <c r="K307"/>
  <c r="K306"/>
  <c r="K305"/>
  <c r="K304"/>
  <c r="K303"/>
  <c r="K301"/>
  <c r="K298"/>
  <c r="K297"/>
  <c r="K296"/>
  <c r="K295"/>
  <c r="K294"/>
  <c r="K293"/>
  <c r="K291"/>
  <c r="K289"/>
  <c r="K288"/>
  <c r="K287"/>
  <c r="K286"/>
  <c r="K285"/>
  <c r="K282"/>
  <c r="K281"/>
  <c r="K280"/>
  <c r="K278"/>
  <c r="K277"/>
  <c r="K276"/>
  <c r="K273"/>
  <c r="K272"/>
  <c r="K271"/>
  <c r="K270"/>
  <c r="T270" s="1"/>
  <c r="K269"/>
  <c r="K268"/>
  <c r="K263"/>
  <c r="K260"/>
  <c r="K259"/>
  <c r="K258"/>
  <c r="K257"/>
  <c r="K256"/>
  <c r="K255"/>
  <c r="K254"/>
  <c r="K252"/>
  <c r="K251"/>
  <c r="K250"/>
  <c r="K247"/>
  <c r="K245"/>
  <c r="K243"/>
  <c r="K242"/>
  <c r="K241"/>
  <c r="AB241" s="1"/>
  <c r="K240"/>
  <c r="K239"/>
  <c r="AB239" s="1"/>
  <c r="K238"/>
  <c r="K237"/>
  <c r="K236"/>
  <c r="K235"/>
  <c r="AB235" s="1"/>
  <c r="K234"/>
  <c r="K233"/>
  <c r="AB233" s="1"/>
  <c r="K232"/>
  <c r="K231"/>
  <c r="AB231" s="1"/>
  <c r="K230"/>
  <c r="K229"/>
  <c r="AB229" s="1"/>
  <c r="K228"/>
  <c r="K227"/>
  <c r="AB227" s="1"/>
  <c r="K226"/>
  <c r="K225"/>
  <c r="K223"/>
  <c r="K222"/>
  <c r="K221"/>
  <c r="K220"/>
  <c r="K219"/>
  <c r="K218"/>
  <c r="K217"/>
  <c r="K216"/>
  <c r="K215"/>
  <c r="K214"/>
  <c r="K210"/>
  <c r="K209"/>
  <c r="K208"/>
  <c r="K204"/>
  <c r="K203"/>
  <c r="K202"/>
  <c r="K201"/>
  <c r="K200"/>
  <c r="K199"/>
  <c r="K198"/>
  <c r="K197"/>
  <c r="K196"/>
  <c r="T196" s="1"/>
  <c r="K195"/>
  <c r="K194"/>
  <c r="T194" s="1"/>
  <c r="K193"/>
  <c r="K192"/>
  <c r="T192" s="1"/>
  <c r="K191"/>
  <c r="K190"/>
  <c r="T190" s="1"/>
  <c r="K189"/>
  <c r="K188"/>
  <c r="T188" s="1"/>
  <c r="K187"/>
  <c r="K186"/>
  <c r="T186" s="1"/>
  <c r="K185"/>
  <c r="K184"/>
  <c r="T184" s="1"/>
  <c r="K183"/>
  <c r="K182"/>
  <c r="T182" s="1"/>
  <c r="K181"/>
  <c r="K180"/>
  <c r="T180" s="1"/>
  <c r="K179"/>
  <c r="K178"/>
  <c r="T178" s="1"/>
  <c r="K177"/>
  <c r="K176"/>
  <c r="T176" s="1"/>
  <c r="K175"/>
  <c r="K174"/>
  <c r="T174" s="1"/>
  <c r="K173"/>
  <c r="T173" s="1"/>
  <c r="K172"/>
  <c r="T172" s="1"/>
  <c r="K171"/>
  <c r="K170"/>
  <c r="T170" s="1"/>
  <c r="K169"/>
  <c r="K168"/>
  <c r="T168" s="1"/>
  <c r="K167"/>
  <c r="K166"/>
  <c r="T166" s="1"/>
  <c r="K165"/>
  <c r="K164"/>
  <c r="T164" s="1"/>
  <c r="K163"/>
  <c r="K162"/>
  <c r="T162" s="1"/>
  <c r="K161"/>
  <c r="K160"/>
  <c r="T160" s="1"/>
  <c r="K159"/>
  <c r="K158"/>
  <c r="T158" s="1"/>
  <c r="K157"/>
  <c r="K156"/>
  <c r="T156" s="1"/>
  <c r="K155"/>
  <c r="K154"/>
  <c r="T154" s="1"/>
  <c r="K153"/>
  <c r="T153" s="1"/>
  <c r="K152"/>
  <c r="T152" s="1"/>
  <c r="K151"/>
  <c r="K150"/>
  <c r="T150" s="1"/>
  <c r="K149"/>
  <c r="T149" s="1"/>
  <c r="K148"/>
  <c r="T148" s="1"/>
  <c r="K147"/>
  <c r="K146"/>
  <c r="T146" s="1"/>
  <c r="K145"/>
  <c r="T145" s="1"/>
  <c r="K144"/>
  <c r="T144" s="1"/>
  <c r="K143"/>
  <c r="K142"/>
  <c r="T142" s="1"/>
  <c r="K141"/>
  <c r="K140"/>
  <c r="T140" s="1"/>
  <c r="K139"/>
  <c r="T139" s="1"/>
  <c r="K138"/>
  <c r="T138" s="1"/>
  <c r="K137"/>
  <c r="K136"/>
  <c r="K135"/>
  <c r="K134"/>
  <c r="K133"/>
  <c r="K132"/>
  <c r="K131"/>
  <c r="K130"/>
  <c r="K129"/>
  <c r="T129" s="1"/>
  <c r="K128"/>
  <c r="T128" s="1"/>
  <c r="K127"/>
  <c r="K126"/>
  <c r="K123"/>
  <c r="K122"/>
  <c r="K121"/>
  <c r="K120"/>
  <c r="K118"/>
  <c r="K116"/>
  <c r="K115"/>
  <c r="K114"/>
  <c r="K113"/>
  <c r="T113" s="1"/>
  <c r="K112"/>
  <c r="T112" s="1"/>
  <c r="K111"/>
  <c r="K110"/>
  <c r="K109"/>
  <c r="K108"/>
  <c r="K107"/>
  <c r="K104"/>
  <c r="K103"/>
  <c r="K102"/>
  <c r="K101"/>
  <c r="K99"/>
  <c r="K98"/>
  <c r="K97"/>
  <c r="K96"/>
  <c r="K95"/>
  <c r="K94"/>
  <c r="K92"/>
  <c r="T92" s="1"/>
  <c r="K91"/>
  <c r="K90"/>
  <c r="T90" s="1"/>
  <c r="K89"/>
  <c r="K88"/>
  <c r="T88" s="1"/>
  <c r="K87"/>
  <c r="T87" s="1"/>
  <c r="K86"/>
  <c r="K85"/>
  <c r="K82"/>
  <c r="K81"/>
  <c r="K80"/>
  <c r="K79"/>
  <c r="K77"/>
  <c r="K75"/>
  <c r="K74"/>
  <c r="K73"/>
  <c r="K72"/>
  <c r="K71"/>
  <c r="K70"/>
  <c r="K69"/>
  <c r="K68"/>
  <c r="K67"/>
  <c r="K66"/>
  <c r="K65"/>
  <c r="K64"/>
  <c r="K63"/>
  <c r="K62"/>
  <c r="K60"/>
  <c r="K58"/>
  <c r="K57"/>
  <c r="K53"/>
  <c r="K52"/>
  <c r="K51"/>
  <c r="K48"/>
  <c r="K47"/>
  <c r="K46"/>
  <c r="K45"/>
  <c r="T45" s="1"/>
  <c r="K44"/>
  <c r="T44" s="1"/>
  <c r="K43"/>
  <c r="K41"/>
  <c r="K40"/>
  <c r="K39"/>
  <c r="K38"/>
  <c r="K37"/>
  <c r="K36"/>
  <c r="K35"/>
  <c r="K34"/>
  <c r="K33"/>
  <c r="K32"/>
  <c r="K31"/>
  <c r="K30"/>
  <c r="K29"/>
  <c r="K26"/>
  <c r="K25"/>
  <c r="K23"/>
  <c r="K22"/>
  <c r="K21"/>
  <c r="K20"/>
  <c r="K19"/>
  <c r="K17"/>
  <c r="K16"/>
  <c r="K15"/>
  <c r="K13"/>
  <c r="L377"/>
  <c r="H380"/>
  <c r="P380" s="1"/>
  <c r="L380"/>
  <c r="M380"/>
  <c r="V380" s="1"/>
  <c r="M354"/>
  <c r="L354"/>
  <c r="AC354" s="1"/>
  <c r="J354"/>
  <c r="I354"/>
  <c r="Y354" s="1"/>
  <c r="H354"/>
  <c r="G354"/>
  <c r="W354" s="1"/>
  <c r="M348"/>
  <c r="L348"/>
  <c r="AC348" s="1"/>
  <c r="J348"/>
  <c r="I348"/>
  <c r="Y348" s="1"/>
  <c r="H348"/>
  <c r="G348"/>
  <c r="W348" s="1"/>
  <c r="M318"/>
  <c r="L318"/>
  <c r="AC318" s="1"/>
  <c r="J318"/>
  <c r="I318"/>
  <c r="Y318" s="1"/>
  <c r="H318"/>
  <c r="G318"/>
  <c r="W318" s="1"/>
  <c r="M317"/>
  <c r="L317"/>
  <c r="AC317" s="1"/>
  <c r="J317"/>
  <c r="I317"/>
  <c r="Y317" s="1"/>
  <c r="H317"/>
  <c r="G317"/>
  <c r="W317" s="1"/>
  <c r="M316"/>
  <c r="L316"/>
  <c r="AC316" s="1"/>
  <c r="J316"/>
  <c r="I316"/>
  <c r="Y316" s="1"/>
  <c r="H316"/>
  <c r="G316"/>
  <c r="W316" s="1"/>
  <c r="M304"/>
  <c r="L304"/>
  <c r="AC304" s="1"/>
  <c r="J304"/>
  <c r="I304"/>
  <c r="Y304" s="1"/>
  <c r="H304"/>
  <c r="G304"/>
  <c r="W304" s="1"/>
  <c r="M298"/>
  <c r="L298"/>
  <c r="AC298" s="1"/>
  <c r="J298"/>
  <c r="I298"/>
  <c r="Y298" s="1"/>
  <c r="H298"/>
  <c r="G298"/>
  <c r="W298" s="1"/>
  <c r="M288"/>
  <c r="L288"/>
  <c r="AC288" s="1"/>
  <c r="J288"/>
  <c r="I288"/>
  <c r="Y288" s="1"/>
  <c r="H288"/>
  <c r="G288"/>
  <c r="W288" s="1"/>
  <c r="M245"/>
  <c r="L245"/>
  <c r="AC245" s="1"/>
  <c r="J245"/>
  <c r="I245"/>
  <c r="Y245" s="1"/>
  <c r="H245"/>
  <c r="G245"/>
  <c r="W245" s="1"/>
  <c r="M242"/>
  <c r="L242"/>
  <c r="J242"/>
  <c r="I242"/>
  <c r="R242" s="1"/>
  <c r="H242"/>
  <c r="G242"/>
  <c r="M240"/>
  <c r="L240"/>
  <c r="U240" s="1"/>
  <c r="J240"/>
  <c r="I240"/>
  <c r="Q240" s="1"/>
  <c r="H240"/>
  <c r="G240"/>
  <c r="O240" s="1"/>
  <c r="M202"/>
  <c r="L202"/>
  <c r="U202" s="1"/>
  <c r="J202"/>
  <c r="I202"/>
  <c r="Q202" s="1"/>
  <c r="H202"/>
  <c r="G202"/>
  <c r="O202" s="1"/>
  <c r="M118"/>
  <c r="L118"/>
  <c r="U118" s="1"/>
  <c r="J118"/>
  <c r="I118"/>
  <c r="Q118" s="1"/>
  <c r="H118"/>
  <c r="G118"/>
  <c r="O118" s="1"/>
  <c r="M107"/>
  <c r="L107"/>
  <c r="U107" s="1"/>
  <c r="J107"/>
  <c r="I107"/>
  <c r="Q107" s="1"/>
  <c r="H107"/>
  <c r="G107"/>
  <c r="O107" s="1"/>
  <c r="M47"/>
  <c r="L47"/>
  <c r="U47" s="1"/>
  <c r="J47"/>
  <c r="I47"/>
  <c r="Q47" s="1"/>
  <c r="H47"/>
  <c r="G47"/>
  <c r="O47" s="1"/>
  <c r="I12"/>
  <c r="I14"/>
  <c r="Q14" s="1"/>
  <c r="I18"/>
  <c r="I24"/>
  <c r="Q24" s="1"/>
  <c r="I27"/>
  <c r="I28"/>
  <c r="Q28" s="1"/>
  <c r="I42"/>
  <c r="I49"/>
  <c r="Q49" s="1"/>
  <c r="I50"/>
  <c r="I54"/>
  <c r="Q54" s="1"/>
  <c r="I55"/>
  <c r="I56"/>
  <c r="Q56" s="1"/>
  <c r="I59"/>
  <c r="I61"/>
  <c r="Q61" s="1"/>
  <c r="I93"/>
  <c r="I100"/>
  <c r="Q100" s="1"/>
  <c r="I105"/>
  <c r="I106"/>
  <c r="Q106" s="1"/>
  <c r="I117"/>
  <c r="I119"/>
  <c r="Q119" s="1"/>
  <c r="I124"/>
  <c r="I125"/>
  <c r="Q125" s="1"/>
  <c r="I205"/>
  <c r="I206"/>
  <c r="Q206" s="1"/>
  <c r="I207"/>
  <c r="I211"/>
  <c r="Q211" s="1"/>
  <c r="I212"/>
  <c r="I213"/>
  <c r="Q213" s="1"/>
  <c r="I244"/>
  <c r="I246"/>
  <c r="Y246" s="1"/>
  <c r="I248"/>
  <c r="I249"/>
  <c r="Y249" s="1"/>
  <c r="I253"/>
  <c r="I261"/>
  <c r="Y261" s="1"/>
  <c r="I262"/>
  <c r="I264"/>
  <c r="Y264" s="1"/>
  <c r="I265"/>
  <c r="I266"/>
  <c r="Y266" s="1"/>
  <c r="I267"/>
  <c r="I274"/>
  <c r="R274" s="1"/>
  <c r="I275"/>
  <c r="I279"/>
  <c r="Y279" s="1"/>
  <c r="I283"/>
  <c r="I284"/>
  <c r="Y284" s="1"/>
  <c r="I290"/>
  <c r="I292"/>
  <c r="Y292" s="1"/>
  <c r="I299"/>
  <c r="I300"/>
  <c r="Y300" s="1"/>
  <c r="I302"/>
  <c r="I308"/>
  <c r="Y308" s="1"/>
  <c r="I313"/>
  <c r="I319"/>
  <c r="Y319" s="1"/>
  <c r="I320"/>
  <c r="I321"/>
  <c r="Y321" s="1"/>
  <c r="I322"/>
  <c r="I323"/>
  <c r="Y323" s="1"/>
  <c r="I324"/>
  <c r="I350"/>
  <c r="Y350" s="1"/>
  <c r="I352"/>
  <c r="I356"/>
  <c r="Y356" s="1"/>
  <c r="I358"/>
  <c r="I359"/>
  <c r="Y359" s="1"/>
  <c r="I360"/>
  <c r="I365"/>
  <c r="Y365" s="1"/>
  <c r="AX360" l="1"/>
  <c r="AW360"/>
  <c r="AO360"/>
  <c r="AP360"/>
  <c r="AG360"/>
  <c r="AH360"/>
  <c r="Z360"/>
  <c r="R360"/>
  <c r="Y360"/>
  <c r="Q360"/>
  <c r="AX358"/>
  <c r="AW358"/>
  <c r="AO358"/>
  <c r="AP358"/>
  <c r="AG358"/>
  <c r="AH358"/>
  <c r="Z358"/>
  <c r="R358"/>
  <c r="Y358"/>
  <c r="Q358"/>
  <c r="AX352"/>
  <c r="AW352"/>
  <c r="AO352"/>
  <c r="AP352"/>
  <c r="AG352"/>
  <c r="AH352"/>
  <c r="Z352"/>
  <c r="R352"/>
  <c r="Y352"/>
  <c r="Q352"/>
  <c r="AW324"/>
  <c r="AX324"/>
  <c r="AO324"/>
  <c r="AP324"/>
  <c r="AG324"/>
  <c r="AH324"/>
  <c r="Z324"/>
  <c r="R324"/>
  <c r="Y324"/>
  <c r="Q324"/>
  <c r="AW322"/>
  <c r="AX322"/>
  <c r="AO322"/>
  <c r="AP322"/>
  <c r="AG322"/>
  <c r="AH322"/>
  <c r="Z322"/>
  <c r="R322"/>
  <c r="Y322"/>
  <c r="Q322"/>
  <c r="AW320"/>
  <c r="AX320"/>
  <c r="AO320"/>
  <c r="AP320"/>
  <c r="AG320"/>
  <c r="AH320"/>
  <c r="Z320"/>
  <c r="R320"/>
  <c r="Y320"/>
  <c r="Q320"/>
  <c r="AW313"/>
  <c r="AX313"/>
  <c r="AO313"/>
  <c r="AP313"/>
  <c r="AG313"/>
  <c r="AH313"/>
  <c r="Z313"/>
  <c r="R313"/>
  <c r="Y313"/>
  <c r="Q313"/>
  <c r="AW302"/>
  <c r="AX302"/>
  <c r="AO302"/>
  <c r="AP302"/>
  <c r="AH302"/>
  <c r="AG302"/>
  <c r="Z302"/>
  <c r="R302"/>
  <c r="Y302"/>
  <c r="Q302"/>
  <c r="AW299"/>
  <c r="AX299"/>
  <c r="AO299"/>
  <c r="AP299"/>
  <c r="AH299"/>
  <c r="AG299"/>
  <c r="Z299"/>
  <c r="R299"/>
  <c r="Y299"/>
  <c r="Q299"/>
  <c r="AW290"/>
  <c r="AX290"/>
  <c r="AO290"/>
  <c r="AP290"/>
  <c r="AH290"/>
  <c r="AG290"/>
  <c r="Z290"/>
  <c r="R290"/>
  <c r="Y290"/>
  <c r="Q290"/>
  <c r="AW283"/>
  <c r="AX283"/>
  <c r="AO283"/>
  <c r="AP283"/>
  <c r="AH283"/>
  <c r="AG283"/>
  <c r="Z283"/>
  <c r="R283"/>
  <c r="Y283"/>
  <c r="Q283"/>
  <c r="AX275"/>
  <c r="AW275"/>
  <c r="AO275"/>
  <c r="AP275"/>
  <c r="AG275"/>
  <c r="AH275"/>
  <c r="Z275"/>
  <c r="Y275"/>
  <c r="Q275"/>
  <c r="R275"/>
  <c r="AW267"/>
  <c r="AX267"/>
  <c r="AO267"/>
  <c r="AP267"/>
  <c r="AH267"/>
  <c r="AG267"/>
  <c r="Z267"/>
  <c r="R267"/>
  <c r="Y267"/>
  <c r="Q267"/>
  <c r="AW265"/>
  <c r="AX265"/>
  <c r="AO265"/>
  <c r="AP265"/>
  <c r="AH265"/>
  <c r="AG265"/>
  <c r="Z265"/>
  <c r="R265"/>
  <c r="Y265"/>
  <c r="Q265"/>
  <c r="AW262"/>
  <c r="AX262"/>
  <c r="AO262"/>
  <c r="AP262"/>
  <c r="AH262"/>
  <c r="AG262"/>
  <c r="Z262"/>
  <c r="R262"/>
  <c r="Y262"/>
  <c r="Q262"/>
  <c r="AW253"/>
  <c r="AX253"/>
  <c r="AO253"/>
  <c r="AP253"/>
  <c r="AH253"/>
  <c r="AG253"/>
  <c r="Z253"/>
  <c r="R253"/>
  <c r="Y253"/>
  <c r="Q253"/>
  <c r="AW248"/>
  <c r="AX248"/>
  <c r="AO248"/>
  <c r="AP248"/>
  <c r="AH248"/>
  <c r="AG248"/>
  <c r="Z248"/>
  <c r="R248"/>
  <c r="Y248"/>
  <c r="Q248"/>
  <c r="AW244"/>
  <c r="AX244"/>
  <c r="AO244"/>
  <c r="AP244"/>
  <c r="AH244"/>
  <c r="AG244"/>
  <c r="Z244"/>
  <c r="R244"/>
  <c r="Y244"/>
  <c r="Q244"/>
  <c r="AW212"/>
  <c r="AX212"/>
  <c r="AO212"/>
  <c r="AP212"/>
  <c r="AH212"/>
  <c r="AG212"/>
  <c r="Y212"/>
  <c r="Z212"/>
  <c r="R212"/>
  <c r="Q212"/>
  <c r="AW205"/>
  <c r="AX205"/>
  <c r="AO205"/>
  <c r="AP205"/>
  <c r="AH205"/>
  <c r="AG205"/>
  <c r="Y205"/>
  <c r="Z205"/>
  <c r="R205"/>
  <c r="Q205"/>
  <c r="AW124"/>
  <c r="AX124"/>
  <c r="AO124"/>
  <c r="AP124"/>
  <c r="AH124"/>
  <c r="AG124"/>
  <c r="Y124"/>
  <c r="Z124"/>
  <c r="R124"/>
  <c r="Q124"/>
  <c r="AW117"/>
  <c r="AX117"/>
  <c r="AO117"/>
  <c r="AP117"/>
  <c r="AH117"/>
  <c r="AG117"/>
  <c r="Y117"/>
  <c r="Z117"/>
  <c r="R117"/>
  <c r="Q117"/>
  <c r="AW105"/>
  <c r="AX105"/>
  <c r="AO105"/>
  <c r="AP105"/>
  <c r="AH105"/>
  <c r="AG105"/>
  <c r="Y105"/>
  <c r="Z105"/>
  <c r="R105"/>
  <c r="Q105"/>
  <c r="AW93"/>
  <c r="AX93"/>
  <c r="AO93"/>
  <c r="AP93"/>
  <c r="AH93"/>
  <c r="AG93"/>
  <c r="Y93"/>
  <c r="Z93"/>
  <c r="R93"/>
  <c r="Q93"/>
  <c r="AW59"/>
  <c r="AX59"/>
  <c r="AO59"/>
  <c r="AP59"/>
  <c r="AH59"/>
  <c r="AG59"/>
  <c r="Y59"/>
  <c r="Z59"/>
  <c r="R59"/>
  <c r="Q59"/>
  <c r="AW55"/>
  <c r="AX55"/>
  <c r="AO55"/>
  <c r="AP55"/>
  <c r="AH55"/>
  <c r="AG55"/>
  <c r="Y55"/>
  <c r="Z55"/>
  <c r="R55"/>
  <c r="Q55"/>
  <c r="AW50"/>
  <c r="AX50"/>
  <c r="AO50"/>
  <c r="AP50"/>
  <c r="AH50"/>
  <c r="AG50"/>
  <c r="Y50"/>
  <c r="Z50"/>
  <c r="R50"/>
  <c r="Q50"/>
  <c r="AW42"/>
  <c r="AX42"/>
  <c r="AO42"/>
  <c r="AP42"/>
  <c r="AH42"/>
  <c r="AG42"/>
  <c r="Y42"/>
  <c r="Z42"/>
  <c r="R42"/>
  <c r="Q42"/>
  <c r="AW27"/>
  <c r="AX27"/>
  <c r="AO27"/>
  <c r="AP27"/>
  <c r="AH27"/>
  <c r="AG27"/>
  <c r="Y27"/>
  <c r="Z27"/>
  <c r="R27"/>
  <c r="Q27"/>
  <c r="AW18"/>
  <c r="AX18"/>
  <c r="AO18"/>
  <c r="AP18"/>
  <c r="AH18"/>
  <c r="AG18"/>
  <c r="Y18"/>
  <c r="Z18"/>
  <c r="R18"/>
  <c r="Q18"/>
  <c r="AW12"/>
  <c r="AX12"/>
  <c r="AO12"/>
  <c r="AP12"/>
  <c r="AG12"/>
  <c r="AH12"/>
  <c r="Y12"/>
  <c r="Q12"/>
  <c r="Z12"/>
  <c r="R12"/>
  <c r="AV47"/>
  <c r="AN47"/>
  <c r="AF47"/>
  <c r="X47"/>
  <c r="P47"/>
  <c r="AY47"/>
  <c r="AQ47"/>
  <c r="AI47"/>
  <c r="AA47"/>
  <c r="S47"/>
  <c r="BB47"/>
  <c r="AT47"/>
  <c r="AL47"/>
  <c r="AD47"/>
  <c r="V47"/>
  <c r="AV107"/>
  <c r="AN107"/>
  <c r="AF107"/>
  <c r="X107"/>
  <c r="P107"/>
  <c r="AY107"/>
  <c r="AQ107"/>
  <c r="AI107"/>
  <c r="AA107"/>
  <c r="S107"/>
  <c r="BB107"/>
  <c r="AT107"/>
  <c r="AL107"/>
  <c r="AD107"/>
  <c r="V107"/>
  <c r="AV118"/>
  <c r="AN118"/>
  <c r="AF118"/>
  <c r="X118"/>
  <c r="P118"/>
  <c r="AY118"/>
  <c r="AQ118"/>
  <c r="AI118"/>
  <c r="AA118"/>
  <c r="S118"/>
  <c r="BB118"/>
  <c r="AT118"/>
  <c r="AL118"/>
  <c r="AD118"/>
  <c r="V118"/>
  <c r="AV202"/>
  <c r="AN202"/>
  <c r="AF202"/>
  <c r="X202"/>
  <c r="P202"/>
  <c r="AY202"/>
  <c r="AQ202"/>
  <c r="AI202"/>
  <c r="AA202"/>
  <c r="S202"/>
  <c r="BB202"/>
  <c r="AT202"/>
  <c r="AL202"/>
  <c r="AD202"/>
  <c r="V202"/>
  <c r="AV240"/>
  <c r="AN240"/>
  <c r="AF240"/>
  <c r="P240"/>
  <c r="X240"/>
  <c r="AY240"/>
  <c r="AQ240"/>
  <c r="AI240"/>
  <c r="AA240"/>
  <c r="S240"/>
  <c r="BB240"/>
  <c r="AT240"/>
  <c r="AL240"/>
  <c r="AD240"/>
  <c r="V240"/>
  <c r="AV242"/>
  <c r="AN242"/>
  <c r="AF242"/>
  <c r="X242"/>
  <c r="P242"/>
  <c r="AY242"/>
  <c r="AQ242"/>
  <c r="AI242"/>
  <c r="AA242"/>
  <c r="S242"/>
  <c r="BB242"/>
  <c r="AT242"/>
  <c r="AL242"/>
  <c r="AD242"/>
  <c r="V242"/>
  <c r="AV245"/>
  <c r="AN245"/>
  <c r="AF245"/>
  <c r="X245"/>
  <c r="P245"/>
  <c r="AY245"/>
  <c r="AQ245"/>
  <c r="AI245"/>
  <c r="AA245"/>
  <c r="S245"/>
  <c r="BB245"/>
  <c r="AT245"/>
  <c r="AL245"/>
  <c r="AD245"/>
  <c r="V245"/>
  <c r="AV288"/>
  <c r="AN288"/>
  <c r="AF288"/>
  <c r="X288"/>
  <c r="P288"/>
  <c r="AY288"/>
  <c r="AQ288"/>
  <c r="AI288"/>
  <c r="AA288"/>
  <c r="S288"/>
  <c r="BB288"/>
  <c r="AT288"/>
  <c r="AL288"/>
  <c r="AD288"/>
  <c r="V288"/>
  <c r="AV298"/>
  <c r="AN298"/>
  <c r="AF298"/>
  <c r="X298"/>
  <c r="P298"/>
  <c r="AY298"/>
  <c r="AQ298"/>
  <c r="AI298"/>
  <c r="AA298"/>
  <c r="S298"/>
  <c r="BB298"/>
  <c r="AT298"/>
  <c r="AL298"/>
  <c r="AD298"/>
  <c r="V298"/>
  <c r="AV304"/>
  <c r="AN304"/>
  <c r="AF304"/>
  <c r="X304"/>
  <c r="P304"/>
  <c r="AY304"/>
  <c r="AQ304"/>
  <c r="AI304"/>
  <c r="AA304"/>
  <c r="S304"/>
  <c r="BB304"/>
  <c r="AT304"/>
  <c r="AL304"/>
  <c r="AD304"/>
  <c r="V304"/>
  <c r="AV316"/>
  <c r="AN316"/>
  <c r="AF316"/>
  <c r="X316"/>
  <c r="P316"/>
  <c r="AY316"/>
  <c r="AQ316"/>
  <c r="AI316"/>
  <c r="AA316"/>
  <c r="S316"/>
  <c r="BB316"/>
  <c r="AT316"/>
  <c r="AL316"/>
  <c r="AD316"/>
  <c r="V316"/>
  <c r="AV317"/>
  <c r="AN317"/>
  <c r="AF317"/>
  <c r="X317"/>
  <c r="P317"/>
  <c r="AY317"/>
  <c r="AQ317"/>
  <c r="AI317"/>
  <c r="AA317"/>
  <c r="S317"/>
  <c r="BB317"/>
  <c r="AT317"/>
  <c r="AL317"/>
  <c r="AD317"/>
  <c r="V317"/>
  <c r="AV318"/>
  <c r="AN318"/>
  <c r="AF318"/>
  <c r="X318"/>
  <c r="P318"/>
  <c r="AY318"/>
  <c r="AQ318"/>
  <c r="AI318"/>
  <c r="AA318"/>
  <c r="S318"/>
  <c r="BB318"/>
  <c r="AT318"/>
  <c r="AL318"/>
  <c r="AD318"/>
  <c r="V318"/>
  <c r="AV348"/>
  <c r="AN348"/>
  <c r="AF348"/>
  <c r="X348"/>
  <c r="P348"/>
  <c r="AY348"/>
  <c r="AQ348"/>
  <c r="AI348"/>
  <c r="AA348"/>
  <c r="S348"/>
  <c r="BB348"/>
  <c r="AT348"/>
  <c r="AL348"/>
  <c r="AD348"/>
  <c r="V348"/>
  <c r="AV354"/>
  <c r="AN354"/>
  <c r="AF354"/>
  <c r="X354"/>
  <c r="P354"/>
  <c r="AY354"/>
  <c r="AQ354"/>
  <c r="AI354"/>
  <c r="AA354"/>
  <c r="S354"/>
  <c r="BB354"/>
  <c r="AT354"/>
  <c r="AL354"/>
  <c r="AD354"/>
  <c r="V354"/>
  <c r="BA380"/>
  <c r="AS380"/>
  <c r="AK380"/>
  <c r="AC380"/>
  <c r="U380"/>
  <c r="BA377"/>
  <c r="AS377"/>
  <c r="AK377"/>
  <c r="AC377"/>
  <c r="U377"/>
  <c r="AZ15"/>
  <c r="AR15"/>
  <c r="AJ15"/>
  <c r="AB15"/>
  <c r="T15"/>
  <c r="AZ17"/>
  <c r="AR17"/>
  <c r="AJ17"/>
  <c r="AB17"/>
  <c r="T17"/>
  <c r="AZ20"/>
  <c r="AR20"/>
  <c r="AJ20"/>
  <c r="AB20"/>
  <c r="T20"/>
  <c r="AZ22"/>
  <c r="AR22"/>
  <c r="AJ22"/>
  <c r="AB22"/>
  <c r="T22"/>
  <c r="AZ25"/>
  <c r="AR25"/>
  <c r="AJ25"/>
  <c r="AB25"/>
  <c r="T25"/>
  <c r="AZ29"/>
  <c r="AR29"/>
  <c r="AJ29"/>
  <c r="AB29"/>
  <c r="T29"/>
  <c r="AZ31"/>
  <c r="AR31"/>
  <c r="AJ31"/>
  <c r="AB31"/>
  <c r="AZ33"/>
  <c r="AR33"/>
  <c r="AJ33"/>
  <c r="AB33"/>
  <c r="AZ37"/>
  <c r="AR37"/>
  <c r="AJ37"/>
  <c r="AB37"/>
  <c r="AZ41"/>
  <c r="AR41"/>
  <c r="AJ41"/>
  <c r="AB41"/>
  <c r="AZ46"/>
  <c r="AR46"/>
  <c r="AJ46"/>
  <c r="AB46"/>
  <c r="AZ52"/>
  <c r="AR52"/>
  <c r="AJ52"/>
  <c r="AB52"/>
  <c r="AZ60"/>
  <c r="AR60"/>
  <c r="AJ60"/>
  <c r="AB60"/>
  <c r="AZ65"/>
  <c r="AR65"/>
  <c r="AJ65"/>
  <c r="AB65"/>
  <c r="AZ69"/>
  <c r="AR69"/>
  <c r="AJ69"/>
  <c r="AB69"/>
  <c r="AZ73"/>
  <c r="AR73"/>
  <c r="AJ73"/>
  <c r="AB73"/>
  <c r="AZ79"/>
  <c r="AR79"/>
  <c r="AJ79"/>
  <c r="AB79"/>
  <c r="AZ85"/>
  <c r="AR85"/>
  <c r="AJ85"/>
  <c r="AB85"/>
  <c r="AZ89"/>
  <c r="AR89"/>
  <c r="AJ89"/>
  <c r="AB89"/>
  <c r="AZ96"/>
  <c r="AR96"/>
  <c r="AJ96"/>
  <c r="AB96"/>
  <c r="AZ101"/>
  <c r="AR101"/>
  <c r="AJ101"/>
  <c r="AB101"/>
  <c r="AZ107"/>
  <c r="AR107"/>
  <c r="AJ107"/>
  <c r="AB107"/>
  <c r="AZ111"/>
  <c r="AR111"/>
  <c r="AJ111"/>
  <c r="AB111"/>
  <c r="AZ115"/>
  <c r="AR115"/>
  <c r="AJ115"/>
  <c r="AB115"/>
  <c r="AZ121"/>
  <c r="AR121"/>
  <c r="AJ121"/>
  <c r="AB121"/>
  <c r="AZ127"/>
  <c r="AR127"/>
  <c r="AJ127"/>
  <c r="AB127"/>
  <c r="AZ131"/>
  <c r="AR131"/>
  <c r="AJ131"/>
  <c r="AB131"/>
  <c r="AZ137"/>
  <c r="AR137"/>
  <c r="AJ137"/>
  <c r="AB137"/>
  <c r="AZ141"/>
  <c r="AR141"/>
  <c r="AJ141"/>
  <c r="AB141"/>
  <c r="AZ143"/>
  <c r="AR143"/>
  <c r="AJ143"/>
  <c r="AB143"/>
  <c r="AZ147"/>
  <c r="AR147"/>
  <c r="AJ147"/>
  <c r="AB147"/>
  <c r="AZ151"/>
  <c r="AR151"/>
  <c r="AJ151"/>
  <c r="AB151"/>
  <c r="AZ155"/>
  <c r="AR155"/>
  <c r="AJ155"/>
  <c r="AB155"/>
  <c r="AZ157"/>
  <c r="AR157"/>
  <c r="AJ157"/>
  <c r="AB157"/>
  <c r="AZ159"/>
  <c r="AR159"/>
  <c r="AJ159"/>
  <c r="AB159"/>
  <c r="AZ161"/>
  <c r="AR161"/>
  <c r="AJ161"/>
  <c r="AB161"/>
  <c r="AZ163"/>
  <c r="AR163"/>
  <c r="AJ163"/>
  <c r="AB163"/>
  <c r="AZ165"/>
  <c r="AR165"/>
  <c r="AJ165"/>
  <c r="AB165"/>
  <c r="AZ167"/>
  <c r="AR167"/>
  <c r="AJ167"/>
  <c r="AB167"/>
  <c r="AZ169"/>
  <c r="AR169"/>
  <c r="AJ169"/>
  <c r="AB169"/>
  <c r="AZ171"/>
  <c r="AR171"/>
  <c r="AJ171"/>
  <c r="AB171"/>
  <c r="AZ175"/>
  <c r="AR175"/>
  <c r="AJ175"/>
  <c r="AB175"/>
  <c r="AZ177"/>
  <c r="AR177"/>
  <c r="AJ177"/>
  <c r="AB177"/>
  <c r="AZ179"/>
  <c r="AR179"/>
  <c r="AJ179"/>
  <c r="AB179"/>
  <c r="AZ181"/>
  <c r="AR181"/>
  <c r="AJ181"/>
  <c r="AB181"/>
  <c r="AZ183"/>
  <c r="AR183"/>
  <c r="AJ183"/>
  <c r="AB183"/>
  <c r="AZ185"/>
  <c r="AR185"/>
  <c r="AJ185"/>
  <c r="AB185"/>
  <c r="AZ187"/>
  <c r="AR187"/>
  <c r="AJ187"/>
  <c r="AB187"/>
  <c r="AZ189"/>
  <c r="AR189"/>
  <c r="AJ189"/>
  <c r="AB189"/>
  <c r="AZ191"/>
  <c r="AR191"/>
  <c r="AJ191"/>
  <c r="AB191"/>
  <c r="AZ193"/>
  <c r="AR193"/>
  <c r="AJ193"/>
  <c r="AB193"/>
  <c r="AZ195"/>
  <c r="AR195"/>
  <c r="AJ195"/>
  <c r="AB195"/>
  <c r="AZ197"/>
  <c r="AR197"/>
  <c r="AJ197"/>
  <c r="AB197"/>
  <c r="AZ199"/>
  <c r="AR199"/>
  <c r="AJ199"/>
  <c r="AB199"/>
  <c r="AZ201"/>
  <c r="AR201"/>
  <c r="AJ201"/>
  <c r="AB201"/>
  <c r="AZ203"/>
  <c r="AR203"/>
  <c r="AJ203"/>
  <c r="AB203"/>
  <c r="AZ208"/>
  <c r="AR208"/>
  <c r="AJ208"/>
  <c r="AB208"/>
  <c r="AZ210"/>
  <c r="AR210"/>
  <c r="AJ210"/>
  <c r="AB210"/>
  <c r="AZ215"/>
  <c r="AR215"/>
  <c r="AJ215"/>
  <c r="AB215"/>
  <c r="AZ217"/>
  <c r="AR217"/>
  <c r="AJ217"/>
  <c r="AB217"/>
  <c r="AZ219"/>
  <c r="AR219"/>
  <c r="AJ219"/>
  <c r="AB219"/>
  <c r="AZ221"/>
  <c r="AR221"/>
  <c r="AJ221"/>
  <c r="AB221"/>
  <c r="AZ223"/>
  <c r="AR223"/>
  <c r="AJ223"/>
  <c r="AB223"/>
  <c r="AZ226"/>
  <c r="AR226"/>
  <c r="AJ226"/>
  <c r="AB226"/>
  <c r="AZ228"/>
  <c r="AR228"/>
  <c r="AJ228"/>
  <c r="AZ230"/>
  <c r="AR230"/>
  <c r="AJ230"/>
  <c r="AZ232"/>
  <c r="AR232"/>
  <c r="AJ232"/>
  <c r="AZ234"/>
  <c r="AR234"/>
  <c r="AJ234"/>
  <c r="AZ236"/>
  <c r="AR236"/>
  <c r="AJ236"/>
  <c r="AZ238"/>
  <c r="AR238"/>
  <c r="AJ238"/>
  <c r="AZ240"/>
  <c r="AR240"/>
  <c r="AJ240"/>
  <c r="AZ242"/>
  <c r="AR242"/>
  <c r="AJ242"/>
  <c r="AB242"/>
  <c r="AZ245"/>
  <c r="AR245"/>
  <c r="AJ245"/>
  <c r="AZ250"/>
  <c r="AR250"/>
  <c r="AJ250"/>
  <c r="AZ252"/>
  <c r="AR252"/>
  <c r="AJ252"/>
  <c r="AZ255"/>
  <c r="AR255"/>
  <c r="AJ255"/>
  <c r="AZ257"/>
  <c r="AR257"/>
  <c r="AJ257"/>
  <c r="AZ259"/>
  <c r="AR259"/>
  <c r="AJ259"/>
  <c r="AZ263"/>
  <c r="AR263"/>
  <c r="AJ263"/>
  <c r="AZ269"/>
  <c r="AR269"/>
  <c r="AJ269"/>
  <c r="AZ271"/>
  <c r="AR271"/>
  <c r="AJ271"/>
  <c r="AZ273"/>
  <c r="AR273"/>
  <c r="AJ273"/>
  <c r="AZ277"/>
  <c r="AR277"/>
  <c r="AJ277"/>
  <c r="AZ280"/>
  <c r="AR280"/>
  <c r="AJ280"/>
  <c r="AZ282"/>
  <c r="AR282"/>
  <c r="AJ282"/>
  <c r="AZ286"/>
  <c r="AR286"/>
  <c r="AJ286"/>
  <c r="AZ288"/>
  <c r="AR288"/>
  <c r="AJ288"/>
  <c r="AZ291"/>
  <c r="AR291"/>
  <c r="AJ291"/>
  <c r="AZ294"/>
  <c r="AR294"/>
  <c r="AJ294"/>
  <c r="AZ296"/>
  <c r="AR296"/>
  <c r="AJ296"/>
  <c r="AZ298"/>
  <c r="AR298"/>
  <c r="AJ298"/>
  <c r="AZ303"/>
  <c r="AR303"/>
  <c r="AJ303"/>
  <c r="AZ305"/>
  <c r="AR305"/>
  <c r="AJ305"/>
  <c r="AZ307"/>
  <c r="AR307"/>
  <c r="AJ307"/>
  <c r="AZ310"/>
  <c r="AR310"/>
  <c r="AJ310"/>
  <c r="AZ312"/>
  <c r="AR312"/>
  <c r="AJ312"/>
  <c r="AZ315"/>
  <c r="AR315"/>
  <c r="AJ315"/>
  <c r="AZ317"/>
  <c r="AR317"/>
  <c r="AJ317"/>
  <c r="AZ325"/>
  <c r="AR325"/>
  <c r="AJ325"/>
  <c r="AZ327"/>
  <c r="AR327"/>
  <c r="AJ327"/>
  <c r="AZ329"/>
  <c r="AR329"/>
  <c r="AJ329"/>
  <c r="AZ331"/>
  <c r="AR331"/>
  <c r="AJ331"/>
  <c r="AZ333"/>
  <c r="AR333"/>
  <c r="AJ333"/>
  <c r="AZ335"/>
  <c r="AR335"/>
  <c r="AJ335"/>
  <c r="AZ337"/>
  <c r="AR337"/>
  <c r="AJ337"/>
  <c r="AZ339"/>
  <c r="AR339"/>
  <c r="AJ339"/>
  <c r="AZ341"/>
  <c r="AR341"/>
  <c r="AJ341"/>
  <c r="AZ343"/>
  <c r="AR343"/>
  <c r="AJ343"/>
  <c r="AZ345"/>
  <c r="AR345"/>
  <c r="AJ345"/>
  <c r="AZ347"/>
  <c r="AR347"/>
  <c r="AJ347"/>
  <c r="AZ349"/>
  <c r="AR349"/>
  <c r="AJ349"/>
  <c r="AZ353"/>
  <c r="AR353"/>
  <c r="AJ353"/>
  <c r="AZ355"/>
  <c r="AR355"/>
  <c r="AJ355"/>
  <c r="AZ361"/>
  <c r="AR361"/>
  <c r="AJ361"/>
  <c r="AB361"/>
  <c r="AZ363"/>
  <c r="AR363"/>
  <c r="AJ363"/>
  <c r="AZ366"/>
  <c r="AR366"/>
  <c r="AJ366"/>
  <c r="AZ368"/>
  <c r="AR368"/>
  <c r="AJ368"/>
  <c r="AZ370"/>
  <c r="AR370"/>
  <c r="AJ370"/>
  <c r="AZ372"/>
  <c r="AR372"/>
  <c r="AJ372"/>
  <c r="AZ374"/>
  <c r="AR374"/>
  <c r="AJ374"/>
  <c r="AZ376"/>
  <c r="AR376"/>
  <c r="AJ376"/>
  <c r="AZ379"/>
  <c r="AR379"/>
  <c r="AJ379"/>
  <c r="AZ377"/>
  <c r="AR377"/>
  <c r="AJ377"/>
  <c r="Q365"/>
  <c r="Q359"/>
  <c r="Q356"/>
  <c r="U354"/>
  <c r="Q354"/>
  <c r="O354"/>
  <c r="Q350"/>
  <c r="U348"/>
  <c r="Q348"/>
  <c r="O348"/>
  <c r="Q323"/>
  <c r="Q321"/>
  <c r="Q319"/>
  <c r="U318"/>
  <c r="Q318"/>
  <c r="O318"/>
  <c r="U317"/>
  <c r="Q317"/>
  <c r="O317"/>
  <c r="U316"/>
  <c r="Q316"/>
  <c r="O316"/>
  <c r="Q308"/>
  <c r="U304"/>
  <c r="Q304"/>
  <c r="O304"/>
  <c r="Q300"/>
  <c r="U298"/>
  <c r="Q298"/>
  <c r="O298"/>
  <c r="Q292"/>
  <c r="U288"/>
  <c r="Q288"/>
  <c r="O288"/>
  <c r="Q284"/>
  <c r="Q279"/>
  <c r="Q266"/>
  <c r="Q264"/>
  <c r="Q261"/>
  <c r="Q249"/>
  <c r="Q246"/>
  <c r="U245"/>
  <c r="Q245"/>
  <c r="O245"/>
  <c r="T46"/>
  <c r="T127"/>
  <c r="T137"/>
  <c r="T141"/>
  <c r="T143"/>
  <c r="T147"/>
  <c r="T151"/>
  <c r="T155"/>
  <c r="T157"/>
  <c r="T159"/>
  <c r="T161"/>
  <c r="T163"/>
  <c r="T165"/>
  <c r="T167"/>
  <c r="T169"/>
  <c r="T171"/>
  <c r="T175"/>
  <c r="T177"/>
  <c r="T179"/>
  <c r="T181"/>
  <c r="T183"/>
  <c r="T185"/>
  <c r="T187"/>
  <c r="T189"/>
  <c r="T191"/>
  <c r="T193"/>
  <c r="T195"/>
  <c r="T197"/>
  <c r="T242"/>
  <c r="T361"/>
  <c r="AB240"/>
  <c r="AB238"/>
  <c r="AB236"/>
  <c r="AB234"/>
  <c r="AB232"/>
  <c r="AB230"/>
  <c r="AB228"/>
  <c r="AZ35"/>
  <c r="AR35"/>
  <c r="AJ35"/>
  <c r="AB35"/>
  <c r="AZ39"/>
  <c r="AR39"/>
  <c r="AJ39"/>
  <c r="AB39"/>
  <c r="AZ44"/>
  <c r="AR44"/>
  <c r="AJ44"/>
  <c r="AB44"/>
  <c r="AZ48"/>
  <c r="AR48"/>
  <c r="AJ48"/>
  <c r="AB48"/>
  <c r="AZ57"/>
  <c r="AR57"/>
  <c r="AJ57"/>
  <c r="AB57"/>
  <c r="AZ63"/>
  <c r="AR63"/>
  <c r="AJ63"/>
  <c r="AB63"/>
  <c r="AZ67"/>
  <c r="AR67"/>
  <c r="AJ67"/>
  <c r="AB67"/>
  <c r="AZ71"/>
  <c r="AR71"/>
  <c r="AJ71"/>
  <c r="AB71"/>
  <c r="AZ75"/>
  <c r="AR75"/>
  <c r="AJ75"/>
  <c r="AB75"/>
  <c r="AZ81"/>
  <c r="AR81"/>
  <c r="AJ81"/>
  <c r="AB81"/>
  <c r="AZ87"/>
  <c r="AR87"/>
  <c r="AJ87"/>
  <c r="AB87"/>
  <c r="AZ91"/>
  <c r="AR91"/>
  <c r="AJ91"/>
  <c r="AB91"/>
  <c r="AZ94"/>
  <c r="AR94"/>
  <c r="AJ94"/>
  <c r="AB94"/>
  <c r="AZ98"/>
  <c r="AR98"/>
  <c r="AJ98"/>
  <c r="AB98"/>
  <c r="AZ103"/>
  <c r="AR103"/>
  <c r="AJ103"/>
  <c r="AB103"/>
  <c r="AZ109"/>
  <c r="AR109"/>
  <c r="AJ109"/>
  <c r="AB109"/>
  <c r="AZ113"/>
  <c r="AR113"/>
  <c r="AJ113"/>
  <c r="AB113"/>
  <c r="AZ118"/>
  <c r="AR118"/>
  <c r="AJ118"/>
  <c r="AB118"/>
  <c r="AZ123"/>
  <c r="AR123"/>
  <c r="AJ123"/>
  <c r="AB123"/>
  <c r="AZ129"/>
  <c r="AR129"/>
  <c r="AJ129"/>
  <c r="AB129"/>
  <c r="AZ133"/>
  <c r="AR133"/>
  <c r="AJ133"/>
  <c r="AB133"/>
  <c r="AZ135"/>
  <c r="AR135"/>
  <c r="AJ135"/>
  <c r="AB135"/>
  <c r="AZ139"/>
  <c r="AR139"/>
  <c r="AJ139"/>
  <c r="AB139"/>
  <c r="AZ145"/>
  <c r="AR145"/>
  <c r="AJ145"/>
  <c r="AB145"/>
  <c r="AZ149"/>
  <c r="AR149"/>
  <c r="AJ149"/>
  <c r="AB149"/>
  <c r="AZ153"/>
  <c r="AR153"/>
  <c r="AJ153"/>
  <c r="AB153"/>
  <c r="AZ173"/>
  <c r="AR173"/>
  <c r="AJ173"/>
  <c r="AB173"/>
  <c r="AX365"/>
  <c r="AW365"/>
  <c r="AO365"/>
  <c r="AP365"/>
  <c r="AG365"/>
  <c r="AH365"/>
  <c r="AX359"/>
  <c r="AW359"/>
  <c r="AO359"/>
  <c r="AP359"/>
  <c r="AG359"/>
  <c r="AH359"/>
  <c r="AX356"/>
  <c r="AW356"/>
  <c r="AO356"/>
  <c r="AP356"/>
  <c r="AG356"/>
  <c r="AH356"/>
  <c r="AX350"/>
  <c r="AW350"/>
  <c r="AO350"/>
  <c r="AP350"/>
  <c r="AG350"/>
  <c r="AH350"/>
  <c r="AW323"/>
  <c r="AX323"/>
  <c r="AO323"/>
  <c r="AP323"/>
  <c r="AG323"/>
  <c r="AH323"/>
  <c r="AW321"/>
  <c r="AX321"/>
  <c r="AO321"/>
  <c r="AP321"/>
  <c r="AG321"/>
  <c r="AH321"/>
  <c r="AW319"/>
  <c r="AX319"/>
  <c r="AO319"/>
  <c r="AP319"/>
  <c r="AG319"/>
  <c r="AH319"/>
  <c r="AW308"/>
  <c r="AX308"/>
  <c r="AO308"/>
  <c r="AP308"/>
  <c r="AH308"/>
  <c r="AG308"/>
  <c r="AW300"/>
  <c r="AX300"/>
  <c r="AO300"/>
  <c r="AP300"/>
  <c r="AH300"/>
  <c r="AG300"/>
  <c r="AW292"/>
  <c r="AX292"/>
  <c r="AO292"/>
  <c r="AP292"/>
  <c r="AH292"/>
  <c r="AG292"/>
  <c r="AW284"/>
  <c r="AX284"/>
  <c r="AO284"/>
  <c r="AP284"/>
  <c r="AH284"/>
  <c r="AG284"/>
  <c r="AW279"/>
  <c r="AX279"/>
  <c r="AO279"/>
  <c r="AP279"/>
  <c r="AH279"/>
  <c r="AG279"/>
  <c r="AX274"/>
  <c r="AW274"/>
  <c r="AO274"/>
  <c r="AP274"/>
  <c r="AG274"/>
  <c r="AH274"/>
  <c r="Z274"/>
  <c r="Y274"/>
  <c r="AW266"/>
  <c r="AX266"/>
  <c r="AO266"/>
  <c r="AP266"/>
  <c r="AH266"/>
  <c r="AG266"/>
  <c r="AW264"/>
  <c r="AX264"/>
  <c r="AO264"/>
  <c r="AP264"/>
  <c r="AH264"/>
  <c r="AG264"/>
  <c r="AW261"/>
  <c r="AX261"/>
  <c r="AO261"/>
  <c r="AP261"/>
  <c r="AH261"/>
  <c r="AG261"/>
  <c r="AW249"/>
  <c r="AX249"/>
  <c r="AO249"/>
  <c r="AP249"/>
  <c r="AH249"/>
  <c r="AG249"/>
  <c r="AW246"/>
  <c r="AX246"/>
  <c r="AO246"/>
  <c r="AP246"/>
  <c r="AH246"/>
  <c r="AG246"/>
  <c r="AW213"/>
  <c r="AX213"/>
  <c r="AO213"/>
  <c r="AP213"/>
  <c r="AH213"/>
  <c r="AG213"/>
  <c r="Y213"/>
  <c r="Z213"/>
  <c r="AW211"/>
  <c r="AX211"/>
  <c r="AO211"/>
  <c r="AP211"/>
  <c r="AH211"/>
  <c r="AG211"/>
  <c r="Y211"/>
  <c r="Z211"/>
  <c r="AW206"/>
  <c r="AX206"/>
  <c r="AO206"/>
  <c r="AP206"/>
  <c r="AH206"/>
  <c r="AG206"/>
  <c r="Y206"/>
  <c r="Z206"/>
  <c r="AW125"/>
  <c r="AX125"/>
  <c r="AO125"/>
  <c r="AP125"/>
  <c r="AH125"/>
  <c r="AG125"/>
  <c r="Y125"/>
  <c r="Z125"/>
  <c r="AW119"/>
  <c r="AX119"/>
  <c r="AO119"/>
  <c r="AP119"/>
  <c r="AH119"/>
  <c r="AG119"/>
  <c r="Y119"/>
  <c r="Z119"/>
  <c r="AW106"/>
  <c r="AX106"/>
  <c r="AO106"/>
  <c r="AP106"/>
  <c r="AH106"/>
  <c r="AG106"/>
  <c r="Y106"/>
  <c r="Z106"/>
  <c r="AW100"/>
  <c r="AX100"/>
  <c r="AO100"/>
  <c r="AP100"/>
  <c r="AH100"/>
  <c r="AG100"/>
  <c r="Y100"/>
  <c r="Z100"/>
  <c r="AW61"/>
  <c r="AX61"/>
  <c r="AO61"/>
  <c r="AP61"/>
  <c r="AH61"/>
  <c r="AG61"/>
  <c r="Y61"/>
  <c r="Z61"/>
  <c r="AW56"/>
  <c r="AX56"/>
  <c r="AO56"/>
  <c r="AP56"/>
  <c r="AH56"/>
  <c r="AG56"/>
  <c r="Y56"/>
  <c r="Z56"/>
  <c r="AW54"/>
  <c r="AX54"/>
  <c r="AO54"/>
  <c r="AP54"/>
  <c r="AH54"/>
  <c r="AG54"/>
  <c r="Y54"/>
  <c r="Z54"/>
  <c r="AW49"/>
  <c r="AX49"/>
  <c r="AO49"/>
  <c r="AP49"/>
  <c r="AH49"/>
  <c r="AG49"/>
  <c r="Y49"/>
  <c r="Z49"/>
  <c r="AW28"/>
  <c r="AX28"/>
  <c r="AO28"/>
  <c r="AP28"/>
  <c r="AH28"/>
  <c r="AG28"/>
  <c r="Y28"/>
  <c r="Z28"/>
  <c r="AW24"/>
  <c r="AX24"/>
  <c r="AO24"/>
  <c r="AP24"/>
  <c r="AH24"/>
  <c r="AG24"/>
  <c r="Y24"/>
  <c r="Z24"/>
  <c r="AX14"/>
  <c r="AW14"/>
  <c r="AO14"/>
  <c r="AP14"/>
  <c r="AH14"/>
  <c r="AG14"/>
  <c r="Y14"/>
  <c r="Z14"/>
  <c r="AU47"/>
  <c r="AM47"/>
  <c r="AE47"/>
  <c r="W47"/>
  <c r="AW47"/>
  <c r="AX47"/>
  <c r="AO47"/>
  <c r="AP47"/>
  <c r="AH47"/>
  <c r="AG47"/>
  <c r="Y47"/>
  <c r="Z47"/>
  <c r="BA47"/>
  <c r="AS47"/>
  <c r="AK47"/>
  <c r="AC47"/>
  <c r="AU107"/>
  <c r="AM107"/>
  <c r="AE107"/>
  <c r="W107"/>
  <c r="AW107"/>
  <c r="AX107"/>
  <c r="AO107"/>
  <c r="AP107"/>
  <c r="AH107"/>
  <c r="AG107"/>
  <c r="Y107"/>
  <c r="Z107"/>
  <c r="BA107"/>
  <c r="AS107"/>
  <c r="AK107"/>
  <c r="AC107"/>
  <c r="AU118"/>
  <c r="AM118"/>
  <c r="AE118"/>
  <c r="W118"/>
  <c r="AW118"/>
  <c r="AX118"/>
  <c r="AO118"/>
  <c r="AP118"/>
  <c r="AH118"/>
  <c r="AG118"/>
  <c r="Y118"/>
  <c r="Z118"/>
  <c r="BA118"/>
  <c r="AS118"/>
  <c r="AK118"/>
  <c r="AC118"/>
  <c r="AU202"/>
  <c r="AM202"/>
  <c r="AE202"/>
  <c r="W202"/>
  <c r="AW202"/>
  <c r="AX202"/>
  <c r="AO202"/>
  <c r="AP202"/>
  <c r="AH202"/>
  <c r="AG202"/>
  <c r="Y202"/>
  <c r="Z202"/>
  <c r="BA202"/>
  <c r="AS202"/>
  <c r="AK202"/>
  <c r="AC202"/>
  <c r="AU240"/>
  <c r="AM240"/>
  <c r="AE240"/>
  <c r="W240"/>
  <c r="AW240"/>
  <c r="AX240"/>
  <c r="AO240"/>
  <c r="AP240"/>
  <c r="AH240"/>
  <c r="AG240"/>
  <c r="Y240"/>
  <c r="BA240"/>
  <c r="AS240"/>
  <c r="AK240"/>
  <c r="AC240"/>
  <c r="AU242"/>
  <c r="AM242"/>
  <c r="AE242"/>
  <c r="W242"/>
  <c r="AX242"/>
  <c r="AW242"/>
  <c r="AO242"/>
  <c r="AP242"/>
  <c r="AG242"/>
  <c r="AH242"/>
  <c r="Z242"/>
  <c r="Y242"/>
  <c r="BA242"/>
  <c r="AS242"/>
  <c r="AK242"/>
  <c r="AC242"/>
  <c r="AU245"/>
  <c r="AM245"/>
  <c r="AE245"/>
  <c r="AW245"/>
  <c r="AX245"/>
  <c r="AO245"/>
  <c r="AP245"/>
  <c r="AH245"/>
  <c r="AG245"/>
  <c r="BA245"/>
  <c r="AS245"/>
  <c r="AK245"/>
  <c r="AU288"/>
  <c r="AM288"/>
  <c r="AE288"/>
  <c r="AW288"/>
  <c r="AX288"/>
  <c r="AO288"/>
  <c r="AP288"/>
  <c r="AH288"/>
  <c r="AG288"/>
  <c r="BA288"/>
  <c r="AS288"/>
  <c r="AK288"/>
  <c r="AU298"/>
  <c r="AM298"/>
  <c r="AE298"/>
  <c r="AW298"/>
  <c r="AX298"/>
  <c r="AO298"/>
  <c r="AP298"/>
  <c r="AH298"/>
  <c r="AG298"/>
  <c r="BA298"/>
  <c r="AS298"/>
  <c r="AK298"/>
  <c r="AU304"/>
  <c r="AM304"/>
  <c r="AE304"/>
  <c r="AW304"/>
  <c r="AX304"/>
  <c r="AO304"/>
  <c r="AP304"/>
  <c r="AH304"/>
  <c r="AG304"/>
  <c r="BA304"/>
  <c r="AS304"/>
  <c r="AK304"/>
  <c r="AU316"/>
  <c r="AM316"/>
  <c r="AE316"/>
  <c r="AW316"/>
  <c r="AX316"/>
  <c r="AO316"/>
  <c r="AP316"/>
  <c r="AG316"/>
  <c r="AH316"/>
  <c r="BA316"/>
  <c r="AS316"/>
  <c r="AK316"/>
  <c r="AU317"/>
  <c r="AM317"/>
  <c r="AE317"/>
  <c r="AW317"/>
  <c r="AX317"/>
  <c r="AO317"/>
  <c r="AP317"/>
  <c r="AG317"/>
  <c r="AH317"/>
  <c r="BA317"/>
  <c r="AS317"/>
  <c r="AK317"/>
  <c r="AU318"/>
  <c r="AM318"/>
  <c r="AE318"/>
  <c r="AW318"/>
  <c r="AX318"/>
  <c r="AO318"/>
  <c r="AP318"/>
  <c r="AG318"/>
  <c r="AH318"/>
  <c r="BA318"/>
  <c r="AS318"/>
  <c r="AK318"/>
  <c r="AU348"/>
  <c r="AM348"/>
  <c r="AE348"/>
  <c r="AX348"/>
  <c r="AW348"/>
  <c r="AO348"/>
  <c r="AP348"/>
  <c r="AG348"/>
  <c r="AH348"/>
  <c r="BA348"/>
  <c r="AS348"/>
  <c r="AK348"/>
  <c r="AU354"/>
  <c r="AM354"/>
  <c r="AE354"/>
  <c r="AX354"/>
  <c r="AW354"/>
  <c r="AO354"/>
  <c r="AP354"/>
  <c r="AG354"/>
  <c r="AH354"/>
  <c r="BA354"/>
  <c r="AS354"/>
  <c r="AK354"/>
  <c r="BB380"/>
  <c r="AT380"/>
  <c r="AL380"/>
  <c r="AD380"/>
  <c r="AV380"/>
  <c r="AN380"/>
  <c r="AF380"/>
  <c r="X380"/>
  <c r="AZ13"/>
  <c r="AR13"/>
  <c r="AJ13"/>
  <c r="AB13"/>
  <c r="AZ16"/>
  <c r="AR16"/>
  <c r="AJ16"/>
  <c r="AB16"/>
  <c r="AZ19"/>
  <c r="AR19"/>
  <c r="AJ19"/>
  <c r="AB19"/>
  <c r="AZ21"/>
  <c r="AR21"/>
  <c r="AJ21"/>
  <c r="AB21"/>
  <c r="AZ23"/>
  <c r="AR23"/>
  <c r="AJ23"/>
  <c r="AB23"/>
  <c r="AZ26"/>
  <c r="AR26"/>
  <c r="AJ26"/>
  <c r="AB26"/>
  <c r="AZ30"/>
  <c r="AR30"/>
  <c r="AJ30"/>
  <c r="AB30"/>
  <c r="AZ32"/>
  <c r="AR32"/>
  <c r="AJ32"/>
  <c r="AB32"/>
  <c r="AZ34"/>
  <c r="AR34"/>
  <c r="AJ34"/>
  <c r="AB34"/>
  <c r="AZ36"/>
  <c r="AR36"/>
  <c r="AJ36"/>
  <c r="AB36"/>
  <c r="AZ38"/>
  <c r="AR38"/>
  <c r="AJ38"/>
  <c r="AB38"/>
  <c r="AZ40"/>
  <c r="AR40"/>
  <c r="AJ40"/>
  <c r="AB40"/>
  <c r="AZ43"/>
  <c r="AR43"/>
  <c r="AJ43"/>
  <c r="AB43"/>
  <c r="AZ45"/>
  <c r="AR45"/>
  <c r="AJ45"/>
  <c r="AB45"/>
  <c r="AZ47"/>
  <c r="AR47"/>
  <c r="AJ47"/>
  <c r="AB47"/>
  <c r="AZ51"/>
  <c r="AR51"/>
  <c r="AJ51"/>
  <c r="AB51"/>
  <c r="AZ53"/>
  <c r="AR53"/>
  <c r="AJ53"/>
  <c r="AB53"/>
  <c r="AZ58"/>
  <c r="AR58"/>
  <c r="AJ58"/>
  <c r="AB58"/>
  <c r="AZ62"/>
  <c r="AR62"/>
  <c r="AJ62"/>
  <c r="AB62"/>
  <c r="AZ64"/>
  <c r="AR64"/>
  <c r="AJ64"/>
  <c r="AB64"/>
  <c r="AZ66"/>
  <c r="AR66"/>
  <c r="AJ66"/>
  <c r="AB66"/>
  <c r="AZ68"/>
  <c r="AR68"/>
  <c r="AJ68"/>
  <c r="AB68"/>
  <c r="AZ70"/>
  <c r="AR70"/>
  <c r="AJ70"/>
  <c r="AB70"/>
  <c r="AZ72"/>
  <c r="AR72"/>
  <c r="AJ72"/>
  <c r="AB72"/>
  <c r="AZ74"/>
  <c r="AR74"/>
  <c r="AJ74"/>
  <c r="AB74"/>
  <c r="AZ77"/>
  <c r="AR77"/>
  <c r="AJ77"/>
  <c r="AB77"/>
  <c r="AZ80"/>
  <c r="AR80"/>
  <c r="AJ80"/>
  <c r="AB80"/>
  <c r="AZ82"/>
  <c r="AR82"/>
  <c r="AJ82"/>
  <c r="AB82"/>
  <c r="AZ86"/>
  <c r="AR86"/>
  <c r="AJ86"/>
  <c r="AB86"/>
  <c r="AZ88"/>
  <c r="AR88"/>
  <c r="AJ88"/>
  <c r="AB88"/>
  <c r="AZ90"/>
  <c r="AR90"/>
  <c r="AJ90"/>
  <c r="AB90"/>
  <c r="AZ92"/>
  <c r="AR92"/>
  <c r="AJ92"/>
  <c r="AB92"/>
  <c r="AZ95"/>
  <c r="AR95"/>
  <c r="AJ95"/>
  <c r="AB95"/>
  <c r="AZ97"/>
  <c r="AR97"/>
  <c r="AJ97"/>
  <c r="AB97"/>
  <c r="AZ99"/>
  <c r="AR99"/>
  <c r="AJ99"/>
  <c r="AB99"/>
  <c r="AZ102"/>
  <c r="AR102"/>
  <c r="AJ102"/>
  <c r="AB102"/>
  <c r="AZ104"/>
  <c r="AR104"/>
  <c r="AJ104"/>
  <c r="AB104"/>
  <c r="AZ108"/>
  <c r="AR108"/>
  <c r="AJ108"/>
  <c r="AB108"/>
  <c r="AZ110"/>
  <c r="AR110"/>
  <c r="AJ110"/>
  <c r="AB110"/>
  <c r="AZ112"/>
  <c r="AR112"/>
  <c r="AJ112"/>
  <c r="AB112"/>
  <c r="AZ114"/>
  <c r="AR114"/>
  <c r="AJ114"/>
  <c r="AB114"/>
  <c r="AZ116"/>
  <c r="AR116"/>
  <c r="AJ116"/>
  <c r="AB116"/>
  <c r="AZ120"/>
  <c r="AR120"/>
  <c r="AJ120"/>
  <c r="AB120"/>
  <c r="AZ122"/>
  <c r="AR122"/>
  <c r="AJ122"/>
  <c r="AB122"/>
  <c r="AZ126"/>
  <c r="AR126"/>
  <c r="AJ126"/>
  <c r="AB126"/>
  <c r="AZ128"/>
  <c r="AR128"/>
  <c r="AJ128"/>
  <c r="AB128"/>
  <c r="AZ130"/>
  <c r="AR130"/>
  <c r="AJ130"/>
  <c r="AB130"/>
  <c r="AZ132"/>
  <c r="AR132"/>
  <c r="AJ132"/>
  <c r="AB132"/>
  <c r="AZ134"/>
  <c r="AR134"/>
  <c r="AJ134"/>
  <c r="AB134"/>
  <c r="AZ136"/>
  <c r="AR136"/>
  <c r="AJ136"/>
  <c r="AB136"/>
  <c r="AZ138"/>
  <c r="AR138"/>
  <c r="AJ138"/>
  <c r="AB138"/>
  <c r="AZ140"/>
  <c r="AR140"/>
  <c r="AJ140"/>
  <c r="AB140"/>
  <c r="AZ142"/>
  <c r="AR142"/>
  <c r="AJ142"/>
  <c r="AB142"/>
  <c r="AZ144"/>
  <c r="AR144"/>
  <c r="AJ144"/>
  <c r="AB144"/>
  <c r="AZ146"/>
  <c r="AR146"/>
  <c r="AJ146"/>
  <c r="AB146"/>
  <c r="AZ148"/>
  <c r="AR148"/>
  <c r="AJ148"/>
  <c r="AB148"/>
  <c r="AZ150"/>
  <c r="AR150"/>
  <c r="AJ150"/>
  <c r="AB150"/>
  <c r="AZ152"/>
  <c r="AR152"/>
  <c r="AJ152"/>
  <c r="AB152"/>
  <c r="AZ154"/>
  <c r="AR154"/>
  <c r="AJ154"/>
  <c r="AB154"/>
  <c r="AZ156"/>
  <c r="AR156"/>
  <c r="AJ156"/>
  <c r="AB156"/>
  <c r="AZ158"/>
  <c r="AR158"/>
  <c r="AJ158"/>
  <c r="AB158"/>
  <c r="AZ160"/>
  <c r="AR160"/>
  <c r="AJ160"/>
  <c r="AB160"/>
  <c r="AZ162"/>
  <c r="AR162"/>
  <c r="AJ162"/>
  <c r="AB162"/>
  <c r="AZ164"/>
  <c r="AR164"/>
  <c r="AJ164"/>
  <c r="AB164"/>
  <c r="AZ166"/>
  <c r="AR166"/>
  <c r="AJ166"/>
  <c r="AB166"/>
  <c r="AZ168"/>
  <c r="AR168"/>
  <c r="AJ168"/>
  <c r="AB168"/>
  <c r="AZ170"/>
  <c r="AR170"/>
  <c r="AJ170"/>
  <c r="AB170"/>
  <c r="AZ172"/>
  <c r="AR172"/>
  <c r="AJ172"/>
  <c r="AB172"/>
  <c r="AZ174"/>
  <c r="AR174"/>
  <c r="AJ174"/>
  <c r="AB174"/>
  <c r="AZ176"/>
  <c r="AR176"/>
  <c r="AJ176"/>
  <c r="AB176"/>
  <c r="AZ178"/>
  <c r="AR178"/>
  <c r="AJ178"/>
  <c r="AB178"/>
  <c r="AZ180"/>
  <c r="AR180"/>
  <c r="AJ180"/>
  <c r="AB180"/>
  <c r="AZ182"/>
  <c r="AR182"/>
  <c r="AJ182"/>
  <c r="AB182"/>
  <c r="AZ184"/>
  <c r="AR184"/>
  <c r="AJ184"/>
  <c r="AB184"/>
  <c r="AZ186"/>
  <c r="AR186"/>
  <c r="AJ186"/>
  <c r="AB186"/>
  <c r="AZ188"/>
  <c r="AR188"/>
  <c r="AJ188"/>
  <c r="AB188"/>
  <c r="AZ190"/>
  <c r="AR190"/>
  <c r="AJ190"/>
  <c r="AB190"/>
  <c r="AZ192"/>
  <c r="AR192"/>
  <c r="AJ192"/>
  <c r="AB192"/>
  <c r="AZ194"/>
  <c r="AR194"/>
  <c r="AJ194"/>
  <c r="AB194"/>
  <c r="AZ196"/>
  <c r="AR196"/>
  <c r="AJ196"/>
  <c r="AB196"/>
  <c r="AZ198"/>
  <c r="AR198"/>
  <c r="AJ198"/>
  <c r="AB198"/>
  <c r="AZ200"/>
  <c r="AR200"/>
  <c r="AJ200"/>
  <c r="AB200"/>
  <c r="AZ202"/>
  <c r="AR202"/>
  <c r="AJ202"/>
  <c r="AB202"/>
  <c r="AZ204"/>
  <c r="AR204"/>
  <c r="AJ204"/>
  <c r="AB204"/>
  <c r="AZ209"/>
  <c r="AR209"/>
  <c r="AJ209"/>
  <c r="AB209"/>
  <c r="AZ214"/>
  <c r="AR214"/>
  <c r="AJ214"/>
  <c r="AB214"/>
  <c r="AZ216"/>
  <c r="AR216"/>
  <c r="AJ216"/>
  <c r="AB216"/>
  <c r="AZ218"/>
  <c r="AR218"/>
  <c r="AJ218"/>
  <c r="AB218"/>
  <c r="AZ220"/>
  <c r="AR220"/>
  <c r="AJ220"/>
  <c r="AB220"/>
  <c r="AZ222"/>
  <c r="AR222"/>
  <c r="AJ222"/>
  <c r="AB222"/>
  <c r="AZ225"/>
  <c r="AR225"/>
  <c r="AJ225"/>
  <c r="AB225"/>
  <c r="AZ227"/>
  <c r="AR227"/>
  <c r="AJ227"/>
  <c r="AZ229"/>
  <c r="AR229"/>
  <c r="AJ229"/>
  <c r="AZ231"/>
  <c r="AR231"/>
  <c r="AJ231"/>
  <c r="AZ233"/>
  <c r="AR233"/>
  <c r="AJ233"/>
  <c r="AZ235"/>
  <c r="AR235"/>
  <c r="AJ235"/>
  <c r="AZ237"/>
  <c r="AR237"/>
  <c r="AJ237"/>
  <c r="AB237"/>
  <c r="T237"/>
  <c r="AZ239"/>
  <c r="AR239"/>
  <c r="AJ239"/>
  <c r="AZ241"/>
  <c r="AR241"/>
  <c r="AJ241"/>
  <c r="AZ243"/>
  <c r="AR243"/>
  <c r="AJ243"/>
  <c r="AZ247"/>
  <c r="AR247"/>
  <c r="AJ247"/>
  <c r="AZ251"/>
  <c r="AR251"/>
  <c r="AJ251"/>
  <c r="AZ254"/>
  <c r="AR254"/>
  <c r="AJ254"/>
  <c r="AZ256"/>
  <c r="AR256"/>
  <c r="AJ256"/>
  <c r="AZ258"/>
  <c r="AR258"/>
  <c r="AJ258"/>
  <c r="AZ260"/>
  <c r="AR260"/>
  <c r="AJ260"/>
  <c r="AZ268"/>
  <c r="AR268"/>
  <c r="AJ268"/>
  <c r="AZ270"/>
  <c r="AR270"/>
  <c r="AJ270"/>
  <c r="AB270"/>
  <c r="AZ272"/>
  <c r="AR272"/>
  <c r="AJ272"/>
  <c r="AZ276"/>
  <c r="AR276"/>
  <c r="AJ276"/>
  <c r="AZ278"/>
  <c r="AR278"/>
  <c r="AJ278"/>
  <c r="AZ281"/>
  <c r="AR281"/>
  <c r="AJ281"/>
  <c r="AZ285"/>
  <c r="AR285"/>
  <c r="AJ285"/>
  <c r="AZ287"/>
  <c r="AR287"/>
  <c r="AJ287"/>
  <c r="AZ289"/>
  <c r="AR289"/>
  <c r="AJ289"/>
  <c r="AZ293"/>
  <c r="AR293"/>
  <c r="AJ293"/>
  <c r="AZ295"/>
  <c r="AR295"/>
  <c r="AJ295"/>
  <c r="AZ297"/>
  <c r="AR297"/>
  <c r="AJ297"/>
  <c r="AZ301"/>
  <c r="AR301"/>
  <c r="AJ301"/>
  <c r="AZ304"/>
  <c r="AR304"/>
  <c r="AJ304"/>
  <c r="AZ306"/>
  <c r="AR306"/>
  <c r="AJ306"/>
  <c r="AZ309"/>
  <c r="AR309"/>
  <c r="AJ309"/>
  <c r="AZ311"/>
  <c r="AR311"/>
  <c r="AJ311"/>
  <c r="AZ314"/>
  <c r="AR314"/>
  <c r="AJ314"/>
  <c r="AZ316"/>
  <c r="AR316"/>
  <c r="AJ316"/>
  <c r="AZ318"/>
  <c r="AR318"/>
  <c r="AJ318"/>
  <c r="AZ326"/>
  <c r="AR326"/>
  <c r="AJ326"/>
  <c r="AZ328"/>
  <c r="AR328"/>
  <c r="AJ328"/>
  <c r="AZ330"/>
  <c r="AR330"/>
  <c r="AJ330"/>
  <c r="AZ332"/>
  <c r="AR332"/>
  <c r="AJ332"/>
  <c r="AZ334"/>
  <c r="AR334"/>
  <c r="AJ334"/>
  <c r="AZ336"/>
  <c r="AR336"/>
  <c r="AJ336"/>
  <c r="AZ338"/>
  <c r="AR338"/>
  <c r="AJ338"/>
  <c r="AZ340"/>
  <c r="AR340"/>
  <c r="AJ340"/>
  <c r="AZ342"/>
  <c r="AR342"/>
  <c r="AJ342"/>
  <c r="AZ344"/>
  <c r="AR344"/>
  <c r="AJ344"/>
  <c r="AZ346"/>
  <c r="AR346"/>
  <c r="AJ346"/>
  <c r="AZ348"/>
  <c r="AR348"/>
  <c r="AJ348"/>
  <c r="AZ351"/>
  <c r="AR351"/>
  <c r="AJ351"/>
  <c r="AZ354"/>
  <c r="AR354"/>
  <c r="AJ354"/>
  <c r="AZ357"/>
  <c r="AR357"/>
  <c r="AJ357"/>
  <c r="AZ362"/>
  <c r="AR362"/>
  <c r="AJ362"/>
  <c r="AZ364"/>
  <c r="AR364"/>
  <c r="AJ364"/>
  <c r="AZ367"/>
  <c r="AR367"/>
  <c r="AJ367"/>
  <c r="AZ369"/>
  <c r="AR369"/>
  <c r="AJ369"/>
  <c r="AZ371"/>
  <c r="AR371"/>
  <c r="AJ371"/>
  <c r="AZ373"/>
  <c r="AR373"/>
  <c r="AJ373"/>
  <c r="AZ375"/>
  <c r="AR375"/>
  <c r="AJ375"/>
  <c r="AZ378"/>
  <c r="AR378"/>
  <c r="AJ378"/>
  <c r="AZ380"/>
  <c r="AR380"/>
  <c r="AJ380"/>
  <c r="AB380"/>
  <c r="T379"/>
  <c r="T378"/>
  <c r="T377"/>
  <c r="T376"/>
  <c r="T375"/>
  <c r="T374"/>
  <c r="T373"/>
  <c r="T372"/>
  <c r="T371"/>
  <c r="T370"/>
  <c r="T369"/>
  <c r="T368"/>
  <c r="T367"/>
  <c r="T366"/>
  <c r="R365"/>
  <c r="T364"/>
  <c r="T363"/>
  <c r="T362"/>
  <c r="R359"/>
  <c r="T357"/>
  <c r="R356"/>
  <c r="T355"/>
  <c r="T354"/>
  <c r="R354"/>
  <c r="T353"/>
  <c r="T351"/>
  <c r="R350"/>
  <c r="T349"/>
  <c r="T348"/>
  <c r="R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R323"/>
  <c r="R321"/>
  <c r="R319"/>
  <c r="T318"/>
  <c r="R318"/>
  <c r="T317"/>
  <c r="R317"/>
  <c r="T316"/>
  <c r="R316"/>
  <c r="T315"/>
  <c r="T314"/>
  <c r="T312"/>
  <c r="T311"/>
  <c r="T310"/>
  <c r="T309"/>
  <c r="R308"/>
  <c r="T307"/>
  <c r="T306"/>
  <c r="T305"/>
  <c r="T304"/>
  <c r="R304"/>
  <c r="T303"/>
  <c r="T301"/>
  <c r="R300"/>
  <c r="T298"/>
  <c r="R298"/>
  <c r="T297"/>
  <c r="T296"/>
  <c r="T295"/>
  <c r="T294"/>
  <c r="T293"/>
  <c r="R292"/>
  <c r="T291"/>
  <c r="T289"/>
  <c r="T288"/>
  <c r="R288"/>
  <c r="T287"/>
  <c r="T286"/>
  <c r="T285"/>
  <c r="R284"/>
  <c r="T282"/>
  <c r="T281"/>
  <c r="T280"/>
  <c r="R279"/>
  <c r="T278"/>
  <c r="T277"/>
  <c r="T276"/>
  <c r="T273"/>
  <c r="T272"/>
  <c r="T271"/>
  <c r="T269"/>
  <c r="T268"/>
  <c r="R266"/>
  <c r="R264"/>
  <c r="T263"/>
  <c r="R261"/>
  <c r="T260"/>
  <c r="T259"/>
  <c r="T258"/>
  <c r="T257"/>
  <c r="T256"/>
  <c r="T255"/>
  <c r="T254"/>
  <c r="T252"/>
  <c r="T251"/>
  <c r="T250"/>
  <c r="R249"/>
  <c r="T247"/>
  <c r="R246"/>
  <c r="T245"/>
  <c r="R245"/>
  <c r="T243"/>
  <c r="T241"/>
  <c r="T240"/>
  <c r="R240"/>
  <c r="T239"/>
  <c r="T238"/>
  <c r="T236"/>
  <c r="T235"/>
  <c r="T234"/>
  <c r="T233"/>
  <c r="T232"/>
  <c r="T231"/>
  <c r="T230"/>
  <c r="T229"/>
  <c r="T228"/>
  <c r="T227"/>
  <c r="T226"/>
  <c r="T225"/>
  <c r="T223"/>
  <c r="T222"/>
  <c r="T221"/>
  <c r="T220"/>
  <c r="T219"/>
  <c r="T218"/>
  <c r="T217"/>
  <c r="T216"/>
  <c r="T215"/>
  <c r="T214"/>
  <c r="R213"/>
  <c r="R211"/>
  <c r="T210"/>
  <c r="T209"/>
  <c r="T208"/>
  <c r="R206"/>
  <c r="T204"/>
  <c r="T203"/>
  <c r="T202"/>
  <c r="R202"/>
  <c r="T201"/>
  <c r="T200"/>
  <c r="T199"/>
  <c r="T198"/>
  <c r="T136"/>
  <c r="T135"/>
  <c r="T134"/>
  <c r="T133"/>
  <c r="T132"/>
  <c r="T131"/>
  <c r="T130"/>
  <c r="T126"/>
  <c r="R125"/>
  <c r="T123"/>
  <c r="T122"/>
  <c r="T121"/>
  <c r="T120"/>
  <c r="R119"/>
  <c r="T118"/>
  <c r="R118"/>
  <c r="T116"/>
  <c r="T115"/>
  <c r="T114"/>
  <c r="T111"/>
  <c r="T110"/>
  <c r="T109"/>
  <c r="T108"/>
  <c r="T107"/>
  <c r="R107"/>
  <c r="R106"/>
  <c r="T104"/>
  <c r="T103"/>
  <c r="T102"/>
  <c r="T101"/>
  <c r="R100"/>
  <c r="T99"/>
  <c r="T98"/>
  <c r="T97"/>
  <c r="T96"/>
  <c r="T95"/>
  <c r="T94"/>
  <c r="T91"/>
  <c r="T89"/>
  <c r="T86"/>
  <c r="T85"/>
  <c r="T82"/>
  <c r="T81"/>
  <c r="T80"/>
  <c r="T79"/>
  <c r="T77"/>
  <c r="T75"/>
  <c r="T74"/>
  <c r="T73"/>
  <c r="T72"/>
  <c r="T71"/>
  <c r="T70"/>
  <c r="T69"/>
  <c r="T68"/>
  <c r="T67"/>
  <c r="T66"/>
  <c r="T65"/>
  <c r="T64"/>
  <c r="T63"/>
  <c r="T62"/>
  <c r="R61"/>
  <c r="T60"/>
  <c r="T58"/>
  <c r="T57"/>
  <c r="R56"/>
  <c r="R54"/>
  <c r="T53"/>
  <c r="T52"/>
  <c r="T51"/>
  <c r="R49"/>
  <c r="T48"/>
  <c r="T47"/>
  <c r="R47"/>
  <c r="T43"/>
  <c r="T41"/>
  <c r="T40"/>
  <c r="T39"/>
  <c r="T38"/>
  <c r="T37"/>
  <c r="T36"/>
  <c r="T35"/>
  <c r="T34"/>
  <c r="T33"/>
  <c r="T32"/>
  <c r="T31"/>
  <c r="T30"/>
  <c r="R28"/>
  <c r="T26"/>
  <c r="R24"/>
  <c r="T23"/>
  <c r="T21"/>
  <c r="T19"/>
  <c r="T16"/>
  <c r="R14"/>
  <c r="T13"/>
  <c r="O242"/>
  <c r="Q242"/>
  <c r="U242"/>
  <c r="Q274"/>
  <c r="AB379"/>
  <c r="AB378"/>
  <c r="AB377"/>
  <c r="AB376"/>
  <c r="AB375"/>
  <c r="AB374"/>
  <c r="AB373"/>
  <c r="AB372"/>
  <c r="AB371"/>
  <c r="AB370"/>
  <c r="AB369"/>
  <c r="AB368"/>
  <c r="AB367"/>
  <c r="AB366"/>
  <c r="Z365"/>
  <c r="AB364"/>
  <c r="AB363"/>
  <c r="AB362"/>
  <c r="Z359"/>
  <c r="AB357"/>
  <c r="Z356"/>
  <c r="AB355"/>
  <c r="AB354"/>
  <c r="Z354"/>
  <c r="AB353"/>
  <c r="AB351"/>
  <c r="Z350"/>
  <c r="AB349"/>
  <c r="AB348"/>
  <c r="Z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Z323"/>
  <c r="Z321"/>
  <c r="Z319"/>
  <c r="AB318"/>
  <c r="Z318"/>
  <c r="AB317"/>
  <c r="Z317"/>
  <c r="AB316"/>
  <c r="Z316"/>
  <c r="AB315"/>
  <c r="AB314"/>
  <c r="AB312"/>
  <c r="AB311"/>
  <c r="AB310"/>
  <c r="AB309"/>
  <c r="Z308"/>
  <c r="AB307"/>
  <c r="AB306"/>
  <c r="AB305"/>
  <c r="AB304"/>
  <c r="Z304"/>
  <c r="AB303"/>
  <c r="AB301"/>
  <c r="Z300"/>
  <c r="AB298"/>
  <c r="Z298"/>
  <c r="AB297"/>
  <c r="AB296"/>
  <c r="AB295"/>
  <c r="AB294"/>
  <c r="AB293"/>
  <c r="Z292"/>
  <c r="AB291"/>
  <c r="AB289"/>
  <c r="AB288"/>
  <c r="Z288"/>
  <c r="AB287"/>
  <c r="AB286"/>
  <c r="AB285"/>
  <c r="Z284"/>
  <c r="AB282"/>
  <c r="AB281"/>
  <c r="AB280"/>
  <c r="Z279"/>
  <c r="AB278"/>
  <c r="AB277"/>
  <c r="AB276"/>
  <c r="AB273"/>
  <c r="AB272"/>
  <c r="AB271"/>
  <c r="AB269"/>
  <c r="AB268"/>
  <c r="Z266"/>
  <c r="Z264"/>
  <c r="AB263"/>
  <c r="Z261"/>
  <c r="AB260"/>
  <c r="AB259"/>
  <c r="AB258"/>
  <c r="AB257"/>
  <c r="AB256"/>
  <c r="AB255"/>
  <c r="AB254"/>
  <c r="AB252"/>
  <c r="AB251"/>
  <c r="AB250"/>
  <c r="Z249"/>
  <c r="AB247"/>
  <c r="Z246"/>
  <c r="AB245"/>
  <c r="Z245"/>
  <c r="AB243"/>
  <c r="Z240"/>
  <c r="G379"/>
  <c r="H379"/>
  <c r="I379"/>
  <c r="J379"/>
  <c r="L379"/>
  <c r="M379"/>
  <c r="G380"/>
  <c r="I380"/>
  <c r="J380"/>
  <c r="AU380" l="1"/>
  <c r="AM380"/>
  <c r="AE380"/>
  <c r="W380"/>
  <c r="O380"/>
  <c r="AX379"/>
  <c r="AW379"/>
  <c r="AO379"/>
  <c r="AP379"/>
  <c r="AG379"/>
  <c r="AH379"/>
  <c r="Z379"/>
  <c r="R379"/>
  <c r="Y379"/>
  <c r="Q379"/>
  <c r="AU379"/>
  <c r="AM379"/>
  <c r="AE379"/>
  <c r="W379"/>
  <c r="O379"/>
  <c r="AY380"/>
  <c r="AQ380"/>
  <c r="AI380"/>
  <c r="AA380"/>
  <c r="S380"/>
  <c r="BA379"/>
  <c r="AS379"/>
  <c r="AK379"/>
  <c r="AC379"/>
  <c r="U379"/>
  <c r="AX380"/>
  <c r="AW380"/>
  <c r="AO380"/>
  <c r="AP380"/>
  <c r="AG380"/>
  <c r="AH380"/>
  <c r="Z380"/>
  <c r="Y380"/>
  <c r="Q380"/>
  <c r="R380"/>
  <c r="BB379"/>
  <c r="AT379"/>
  <c r="AL379"/>
  <c r="AD379"/>
  <c r="V379"/>
  <c r="AY379"/>
  <c r="AQ379"/>
  <c r="AI379"/>
  <c r="AA379"/>
  <c r="S379"/>
  <c r="AV379"/>
  <c r="AN379"/>
  <c r="AF379"/>
  <c r="X379"/>
  <c r="P379"/>
  <c r="G13"/>
  <c r="H13"/>
  <c r="I13"/>
  <c r="J13"/>
  <c r="L13"/>
  <c r="M13"/>
  <c r="G15"/>
  <c r="H15"/>
  <c r="I15"/>
  <c r="J15"/>
  <c r="L15"/>
  <c r="M15"/>
  <c r="G16"/>
  <c r="H16"/>
  <c r="I16"/>
  <c r="J16"/>
  <c r="L16"/>
  <c r="M16"/>
  <c r="G17"/>
  <c r="H17"/>
  <c r="I17"/>
  <c r="J17"/>
  <c r="L17"/>
  <c r="M17"/>
  <c r="G19"/>
  <c r="H19"/>
  <c r="I19"/>
  <c r="J19"/>
  <c r="L19"/>
  <c r="M19"/>
  <c r="G20"/>
  <c r="H20"/>
  <c r="I20"/>
  <c r="J20"/>
  <c r="L20"/>
  <c r="M20"/>
  <c r="G21"/>
  <c r="H21"/>
  <c r="I21"/>
  <c r="J21"/>
  <c r="L21"/>
  <c r="M21"/>
  <c r="G22"/>
  <c r="H22"/>
  <c r="I22"/>
  <c r="J22"/>
  <c r="L22"/>
  <c r="M22"/>
  <c r="G23"/>
  <c r="H23"/>
  <c r="I23"/>
  <c r="J23"/>
  <c r="L23"/>
  <c r="M23"/>
  <c r="G25"/>
  <c r="H25"/>
  <c r="I25"/>
  <c r="J25"/>
  <c r="L25"/>
  <c r="M25"/>
  <c r="G26"/>
  <c r="H26"/>
  <c r="I26"/>
  <c r="J26"/>
  <c r="L26"/>
  <c r="M26"/>
  <c r="G29"/>
  <c r="H29"/>
  <c r="I29"/>
  <c r="J29"/>
  <c r="L29"/>
  <c r="M29"/>
  <c r="G30"/>
  <c r="H30"/>
  <c r="I30"/>
  <c r="J30"/>
  <c r="L30"/>
  <c r="M30"/>
  <c r="G31"/>
  <c r="H31"/>
  <c r="I31"/>
  <c r="J31"/>
  <c r="L31"/>
  <c r="M31"/>
  <c r="G32"/>
  <c r="H32"/>
  <c r="I32"/>
  <c r="J32"/>
  <c r="L32"/>
  <c r="M32"/>
  <c r="G33"/>
  <c r="H33"/>
  <c r="I33"/>
  <c r="J33"/>
  <c r="L33"/>
  <c r="M33"/>
  <c r="G34"/>
  <c r="H34"/>
  <c r="I34"/>
  <c r="J34"/>
  <c r="L34"/>
  <c r="M34"/>
  <c r="G35"/>
  <c r="H35"/>
  <c r="I35"/>
  <c r="J35"/>
  <c r="L35"/>
  <c r="M35"/>
  <c r="G36"/>
  <c r="H36"/>
  <c r="I36"/>
  <c r="J36"/>
  <c r="L36"/>
  <c r="M36"/>
  <c r="G37"/>
  <c r="H37"/>
  <c r="I37"/>
  <c r="J37"/>
  <c r="L37"/>
  <c r="M37"/>
  <c r="G38"/>
  <c r="H38"/>
  <c r="I38"/>
  <c r="J38"/>
  <c r="L38"/>
  <c r="M38"/>
  <c r="G39"/>
  <c r="H39"/>
  <c r="I39"/>
  <c r="J39"/>
  <c r="L39"/>
  <c r="M39"/>
  <c r="G40"/>
  <c r="H40"/>
  <c r="I40"/>
  <c r="J40"/>
  <c r="L40"/>
  <c r="M40"/>
  <c r="G41"/>
  <c r="H41"/>
  <c r="I41"/>
  <c r="J41"/>
  <c r="L41"/>
  <c r="M41"/>
  <c r="G43"/>
  <c r="H43"/>
  <c r="I43"/>
  <c r="J43"/>
  <c r="L43"/>
  <c r="M43"/>
  <c r="G44"/>
  <c r="H44"/>
  <c r="I44"/>
  <c r="J44"/>
  <c r="L44"/>
  <c r="M44"/>
  <c r="G45"/>
  <c r="H45"/>
  <c r="I45"/>
  <c r="J45"/>
  <c r="L45"/>
  <c r="M45"/>
  <c r="G46"/>
  <c r="H46"/>
  <c r="I46"/>
  <c r="J46"/>
  <c r="L46"/>
  <c r="M46"/>
  <c r="G48"/>
  <c r="H48"/>
  <c r="I48"/>
  <c r="J48"/>
  <c r="L48"/>
  <c r="M48"/>
  <c r="G51"/>
  <c r="H51"/>
  <c r="I51"/>
  <c r="J51"/>
  <c r="L51"/>
  <c r="M51"/>
  <c r="G52"/>
  <c r="H52"/>
  <c r="I52"/>
  <c r="J52"/>
  <c r="L52"/>
  <c r="M52"/>
  <c r="G53"/>
  <c r="H53"/>
  <c r="I53"/>
  <c r="J53"/>
  <c r="L53"/>
  <c r="M53"/>
  <c r="G57"/>
  <c r="H57"/>
  <c r="I57"/>
  <c r="J57"/>
  <c r="L57"/>
  <c r="M57"/>
  <c r="G58"/>
  <c r="H58"/>
  <c r="I58"/>
  <c r="J58"/>
  <c r="L58"/>
  <c r="M58"/>
  <c r="G60"/>
  <c r="H60"/>
  <c r="I60"/>
  <c r="J60"/>
  <c r="L60"/>
  <c r="M60"/>
  <c r="G62"/>
  <c r="H62"/>
  <c r="I62"/>
  <c r="J62"/>
  <c r="L62"/>
  <c r="M62"/>
  <c r="G63"/>
  <c r="H63"/>
  <c r="I63"/>
  <c r="J63"/>
  <c r="L63"/>
  <c r="M63"/>
  <c r="G64"/>
  <c r="H64"/>
  <c r="I64"/>
  <c r="J64"/>
  <c r="L64"/>
  <c r="M64"/>
  <c r="G65"/>
  <c r="H65"/>
  <c r="I65"/>
  <c r="J65"/>
  <c r="L65"/>
  <c r="M65"/>
  <c r="G66"/>
  <c r="H66"/>
  <c r="I66"/>
  <c r="J66"/>
  <c r="L66"/>
  <c r="M66"/>
  <c r="G67"/>
  <c r="H67"/>
  <c r="I67"/>
  <c r="J67"/>
  <c r="L67"/>
  <c r="M67"/>
  <c r="G68"/>
  <c r="H68"/>
  <c r="I68"/>
  <c r="J68"/>
  <c r="L68"/>
  <c r="M68"/>
  <c r="G69"/>
  <c r="H69"/>
  <c r="I69"/>
  <c r="J69"/>
  <c r="L69"/>
  <c r="M69"/>
  <c r="G70"/>
  <c r="H70"/>
  <c r="I70"/>
  <c r="J70"/>
  <c r="L70"/>
  <c r="M70"/>
  <c r="G71"/>
  <c r="H71"/>
  <c r="I71"/>
  <c r="J71"/>
  <c r="L71"/>
  <c r="M71"/>
  <c r="G72"/>
  <c r="H72"/>
  <c r="I72"/>
  <c r="J72"/>
  <c r="L72"/>
  <c r="M72"/>
  <c r="G73"/>
  <c r="H73"/>
  <c r="I73"/>
  <c r="J73"/>
  <c r="L73"/>
  <c r="M73"/>
  <c r="G74"/>
  <c r="H74"/>
  <c r="I74"/>
  <c r="J74"/>
  <c r="L74"/>
  <c r="M74"/>
  <c r="G75"/>
  <c r="H75"/>
  <c r="I75"/>
  <c r="J75"/>
  <c r="L75"/>
  <c r="M75"/>
  <c r="G77"/>
  <c r="H77"/>
  <c r="I77"/>
  <c r="J77"/>
  <c r="L77"/>
  <c r="M77"/>
  <c r="G79"/>
  <c r="H79"/>
  <c r="I79"/>
  <c r="J79"/>
  <c r="L79"/>
  <c r="M79"/>
  <c r="G80"/>
  <c r="H80"/>
  <c r="I80"/>
  <c r="J80"/>
  <c r="L80"/>
  <c r="M80"/>
  <c r="G81"/>
  <c r="H81"/>
  <c r="I81"/>
  <c r="J81"/>
  <c r="L81"/>
  <c r="M81"/>
  <c r="G82"/>
  <c r="H82"/>
  <c r="I82"/>
  <c r="J82"/>
  <c r="L82"/>
  <c r="M82"/>
  <c r="G85"/>
  <c r="H85"/>
  <c r="I85"/>
  <c r="J85"/>
  <c r="L85"/>
  <c r="M85"/>
  <c r="G86"/>
  <c r="H86"/>
  <c r="I86"/>
  <c r="J86"/>
  <c r="L86"/>
  <c r="M86"/>
  <c r="G87"/>
  <c r="H87"/>
  <c r="I87"/>
  <c r="J87"/>
  <c r="L87"/>
  <c r="M87"/>
  <c r="G88"/>
  <c r="H88"/>
  <c r="I88"/>
  <c r="J88"/>
  <c r="L88"/>
  <c r="M88"/>
  <c r="G89"/>
  <c r="H89"/>
  <c r="I89"/>
  <c r="J89"/>
  <c r="L89"/>
  <c r="M89"/>
  <c r="G90"/>
  <c r="H90"/>
  <c r="I90"/>
  <c r="J90"/>
  <c r="L90"/>
  <c r="M90"/>
  <c r="G91"/>
  <c r="H91"/>
  <c r="I91"/>
  <c r="J91"/>
  <c r="L91"/>
  <c r="M91"/>
  <c r="G92"/>
  <c r="H92"/>
  <c r="I92"/>
  <c r="J92"/>
  <c r="L92"/>
  <c r="M92"/>
  <c r="G94"/>
  <c r="H94"/>
  <c r="I94"/>
  <c r="J94"/>
  <c r="L94"/>
  <c r="M94"/>
  <c r="G95"/>
  <c r="H95"/>
  <c r="I95"/>
  <c r="J95"/>
  <c r="L95"/>
  <c r="M95"/>
  <c r="G96"/>
  <c r="H96"/>
  <c r="I96"/>
  <c r="J96"/>
  <c r="L96"/>
  <c r="M96"/>
  <c r="G97"/>
  <c r="H97"/>
  <c r="I97"/>
  <c r="J97"/>
  <c r="L97"/>
  <c r="M97"/>
  <c r="G98"/>
  <c r="H98"/>
  <c r="I98"/>
  <c r="J98"/>
  <c r="L98"/>
  <c r="M98"/>
  <c r="G99"/>
  <c r="H99"/>
  <c r="I99"/>
  <c r="J99"/>
  <c r="L99"/>
  <c r="M99"/>
  <c r="G101"/>
  <c r="H101"/>
  <c r="I101"/>
  <c r="J101"/>
  <c r="L101"/>
  <c r="M101"/>
  <c r="G102"/>
  <c r="H102"/>
  <c r="I102"/>
  <c r="J102"/>
  <c r="L102"/>
  <c r="M102"/>
  <c r="G103"/>
  <c r="H103"/>
  <c r="I103"/>
  <c r="J103"/>
  <c r="L103"/>
  <c r="M103"/>
  <c r="G104"/>
  <c r="H104"/>
  <c r="I104"/>
  <c r="J104"/>
  <c r="L104"/>
  <c r="M104"/>
  <c r="G108"/>
  <c r="H108"/>
  <c r="I108"/>
  <c r="J108"/>
  <c r="L108"/>
  <c r="M108"/>
  <c r="G109"/>
  <c r="H109"/>
  <c r="I109"/>
  <c r="J109"/>
  <c r="L109"/>
  <c r="M109"/>
  <c r="G110"/>
  <c r="H110"/>
  <c r="I110"/>
  <c r="J110"/>
  <c r="L110"/>
  <c r="M110"/>
  <c r="G111"/>
  <c r="H111"/>
  <c r="I111"/>
  <c r="J111"/>
  <c r="L111"/>
  <c r="M111"/>
  <c r="G112"/>
  <c r="H112"/>
  <c r="I112"/>
  <c r="J112"/>
  <c r="L112"/>
  <c r="M112"/>
  <c r="G113"/>
  <c r="H113"/>
  <c r="I113"/>
  <c r="J113"/>
  <c r="L113"/>
  <c r="M113"/>
  <c r="G114"/>
  <c r="H114"/>
  <c r="I114"/>
  <c r="J114"/>
  <c r="L114"/>
  <c r="M114"/>
  <c r="G115"/>
  <c r="H115"/>
  <c r="I115"/>
  <c r="J115"/>
  <c r="L115"/>
  <c r="M115"/>
  <c r="G116"/>
  <c r="H116"/>
  <c r="I116"/>
  <c r="J116"/>
  <c r="L116"/>
  <c r="M116"/>
  <c r="G120"/>
  <c r="H120"/>
  <c r="I120"/>
  <c r="J120"/>
  <c r="L120"/>
  <c r="M120"/>
  <c r="G121"/>
  <c r="H121"/>
  <c r="I121"/>
  <c r="J121"/>
  <c r="L121"/>
  <c r="M121"/>
  <c r="G122"/>
  <c r="H122"/>
  <c r="I122"/>
  <c r="J122"/>
  <c r="L122"/>
  <c r="M122"/>
  <c r="G123"/>
  <c r="H123"/>
  <c r="I123"/>
  <c r="J123"/>
  <c r="L123"/>
  <c r="M123"/>
  <c r="G126"/>
  <c r="H126"/>
  <c r="I126"/>
  <c r="J126"/>
  <c r="L126"/>
  <c r="M126"/>
  <c r="G127"/>
  <c r="H127"/>
  <c r="I127"/>
  <c r="J127"/>
  <c r="L127"/>
  <c r="M127"/>
  <c r="G128"/>
  <c r="H128"/>
  <c r="I128"/>
  <c r="J128"/>
  <c r="L128"/>
  <c r="M128"/>
  <c r="G129"/>
  <c r="H129"/>
  <c r="I129"/>
  <c r="J129"/>
  <c r="L129"/>
  <c r="M129"/>
  <c r="G130"/>
  <c r="H130"/>
  <c r="I130"/>
  <c r="J130"/>
  <c r="L130"/>
  <c r="M130"/>
  <c r="G131"/>
  <c r="H131"/>
  <c r="I131"/>
  <c r="J131"/>
  <c r="L131"/>
  <c r="M131"/>
  <c r="G132"/>
  <c r="H132"/>
  <c r="I132"/>
  <c r="J132"/>
  <c r="L132"/>
  <c r="M132"/>
  <c r="G133"/>
  <c r="H133"/>
  <c r="I133"/>
  <c r="J133"/>
  <c r="L133"/>
  <c r="M133"/>
  <c r="G134"/>
  <c r="H134"/>
  <c r="I134"/>
  <c r="J134"/>
  <c r="L134"/>
  <c r="M134"/>
  <c r="G135"/>
  <c r="H135"/>
  <c r="I135"/>
  <c r="J135"/>
  <c r="L135"/>
  <c r="M135"/>
  <c r="G136"/>
  <c r="H136"/>
  <c r="I136"/>
  <c r="J136"/>
  <c r="L136"/>
  <c r="M136"/>
  <c r="G137"/>
  <c r="H137"/>
  <c r="I137"/>
  <c r="J137"/>
  <c r="L137"/>
  <c r="M137"/>
  <c r="G138"/>
  <c r="H138"/>
  <c r="I138"/>
  <c r="J138"/>
  <c r="L138"/>
  <c r="M138"/>
  <c r="G139"/>
  <c r="H139"/>
  <c r="I139"/>
  <c r="J139"/>
  <c r="L139"/>
  <c r="M139"/>
  <c r="G140"/>
  <c r="H140"/>
  <c r="I140"/>
  <c r="J140"/>
  <c r="L140"/>
  <c r="M140"/>
  <c r="G141"/>
  <c r="H141"/>
  <c r="I141"/>
  <c r="J141"/>
  <c r="L141"/>
  <c r="M141"/>
  <c r="G142"/>
  <c r="H142"/>
  <c r="I142"/>
  <c r="J142"/>
  <c r="L142"/>
  <c r="M142"/>
  <c r="G143"/>
  <c r="H143"/>
  <c r="I143"/>
  <c r="J143"/>
  <c r="L143"/>
  <c r="M143"/>
  <c r="G144"/>
  <c r="H144"/>
  <c r="I144"/>
  <c r="J144"/>
  <c r="L144"/>
  <c r="M144"/>
  <c r="G145"/>
  <c r="H145"/>
  <c r="I145"/>
  <c r="J145"/>
  <c r="L145"/>
  <c r="M145"/>
  <c r="G146"/>
  <c r="H146"/>
  <c r="I146"/>
  <c r="J146"/>
  <c r="L146"/>
  <c r="M146"/>
  <c r="G147"/>
  <c r="H147"/>
  <c r="I147"/>
  <c r="J147"/>
  <c r="L147"/>
  <c r="M147"/>
  <c r="G148"/>
  <c r="H148"/>
  <c r="I148"/>
  <c r="J148"/>
  <c r="L148"/>
  <c r="M148"/>
  <c r="G149"/>
  <c r="H149"/>
  <c r="I149"/>
  <c r="J149"/>
  <c r="L149"/>
  <c r="M149"/>
  <c r="G150"/>
  <c r="H150"/>
  <c r="I150"/>
  <c r="J150"/>
  <c r="L150"/>
  <c r="M150"/>
  <c r="G151"/>
  <c r="H151"/>
  <c r="I151"/>
  <c r="J151"/>
  <c r="L151"/>
  <c r="M151"/>
  <c r="G152"/>
  <c r="H152"/>
  <c r="I152"/>
  <c r="J152"/>
  <c r="L152"/>
  <c r="M152"/>
  <c r="G153"/>
  <c r="H153"/>
  <c r="I153"/>
  <c r="J153"/>
  <c r="L153"/>
  <c r="M153"/>
  <c r="G154"/>
  <c r="H154"/>
  <c r="I154"/>
  <c r="J154"/>
  <c r="L154"/>
  <c r="M154"/>
  <c r="G155"/>
  <c r="H155"/>
  <c r="I155"/>
  <c r="J155"/>
  <c r="L155"/>
  <c r="M155"/>
  <c r="G156"/>
  <c r="H156"/>
  <c r="I156"/>
  <c r="J156"/>
  <c r="L156"/>
  <c r="M156"/>
  <c r="G157"/>
  <c r="H157"/>
  <c r="I157"/>
  <c r="J157"/>
  <c r="L157"/>
  <c r="M157"/>
  <c r="G158"/>
  <c r="H158"/>
  <c r="I158"/>
  <c r="J158"/>
  <c r="L158"/>
  <c r="M158"/>
  <c r="G159"/>
  <c r="H159"/>
  <c r="I159"/>
  <c r="J159"/>
  <c r="L159"/>
  <c r="M159"/>
  <c r="G160"/>
  <c r="H160"/>
  <c r="I160"/>
  <c r="J160"/>
  <c r="L160"/>
  <c r="M160"/>
  <c r="G161"/>
  <c r="H161"/>
  <c r="I161"/>
  <c r="J161"/>
  <c r="L161"/>
  <c r="M161"/>
  <c r="G162"/>
  <c r="H162"/>
  <c r="I162"/>
  <c r="J162"/>
  <c r="L162"/>
  <c r="M162"/>
  <c r="G163"/>
  <c r="H163"/>
  <c r="I163"/>
  <c r="J163"/>
  <c r="L163"/>
  <c r="M163"/>
  <c r="G164"/>
  <c r="H164"/>
  <c r="I164"/>
  <c r="J164"/>
  <c r="L164"/>
  <c r="M164"/>
  <c r="G165"/>
  <c r="H165"/>
  <c r="I165"/>
  <c r="J165"/>
  <c r="L165"/>
  <c r="M165"/>
  <c r="G166"/>
  <c r="H166"/>
  <c r="I166"/>
  <c r="J166"/>
  <c r="L166"/>
  <c r="M166"/>
  <c r="G167"/>
  <c r="H167"/>
  <c r="I167"/>
  <c r="J167"/>
  <c r="L167"/>
  <c r="M167"/>
  <c r="G168"/>
  <c r="H168"/>
  <c r="I168"/>
  <c r="J168"/>
  <c r="L168"/>
  <c r="M168"/>
  <c r="G169"/>
  <c r="H169"/>
  <c r="I169"/>
  <c r="J169"/>
  <c r="L169"/>
  <c r="M169"/>
  <c r="G170"/>
  <c r="H170"/>
  <c r="I170"/>
  <c r="J170"/>
  <c r="L170"/>
  <c r="M170"/>
  <c r="G171"/>
  <c r="H171"/>
  <c r="I171"/>
  <c r="J171"/>
  <c r="L171"/>
  <c r="M171"/>
  <c r="G172"/>
  <c r="H172"/>
  <c r="I172"/>
  <c r="J172"/>
  <c r="L172"/>
  <c r="M172"/>
  <c r="G173"/>
  <c r="H173"/>
  <c r="I173"/>
  <c r="J173"/>
  <c r="L173"/>
  <c r="M173"/>
  <c r="G174"/>
  <c r="H174"/>
  <c r="I174"/>
  <c r="J174"/>
  <c r="L174"/>
  <c r="M174"/>
  <c r="G175"/>
  <c r="H175"/>
  <c r="I175"/>
  <c r="J175"/>
  <c r="L175"/>
  <c r="M175"/>
  <c r="G176"/>
  <c r="H176"/>
  <c r="I176"/>
  <c r="J176"/>
  <c r="L176"/>
  <c r="M176"/>
  <c r="G177"/>
  <c r="H177"/>
  <c r="I177"/>
  <c r="J177"/>
  <c r="L177"/>
  <c r="M177"/>
  <c r="G178"/>
  <c r="H178"/>
  <c r="I178"/>
  <c r="J178"/>
  <c r="L178"/>
  <c r="M178"/>
  <c r="G179"/>
  <c r="H179"/>
  <c r="I179"/>
  <c r="J179"/>
  <c r="L179"/>
  <c r="M179"/>
  <c r="G180"/>
  <c r="H180"/>
  <c r="I180"/>
  <c r="J180"/>
  <c r="L180"/>
  <c r="M180"/>
  <c r="G181"/>
  <c r="H181"/>
  <c r="I181"/>
  <c r="J181"/>
  <c r="L181"/>
  <c r="M181"/>
  <c r="G182"/>
  <c r="H182"/>
  <c r="I182"/>
  <c r="J182"/>
  <c r="L182"/>
  <c r="M182"/>
  <c r="G183"/>
  <c r="H183"/>
  <c r="I183"/>
  <c r="J183"/>
  <c r="L183"/>
  <c r="M183"/>
  <c r="G184"/>
  <c r="H184"/>
  <c r="I184"/>
  <c r="J184"/>
  <c r="L184"/>
  <c r="M184"/>
  <c r="G185"/>
  <c r="H185"/>
  <c r="I185"/>
  <c r="J185"/>
  <c r="L185"/>
  <c r="M185"/>
  <c r="G186"/>
  <c r="H186"/>
  <c r="I186"/>
  <c r="J186"/>
  <c r="L186"/>
  <c r="M186"/>
  <c r="G187"/>
  <c r="H187"/>
  <c r="I187"/>
  <c r="J187"/>
  <c r="L187"/>
  <c r="M187"/>
  <c r="G188"/>
  <c r="H188"/>
  <c r="I188"/>
  <c r="J188"/>
  <c r="L188"/>
  <c r="M188"/>
  <c r="G189"/>
  <c r="H189"/>
  <c r="I189"/>
  <c r="J189"/>
  <c r="L189"/>
  <c r="M189"/>
  <c r="G190"/>
  <c r="H190"/>
  <c r="I190"/>
  <c r="J190"/>
  <c r="L190"/>
  <c r="M190"/>
  <c r="G191"/>
  <c r="H191"/>
  <c r="I191"/>
  <c r="J191"/>
  <c r="L191"/>
  <c r="M191"/>
  <c r="G192"/>
  <c r="H192"/>
  <c r="I192"/>
  <c r="J192"/>
  <c r="L192"/>
  <c r="M192"/>
  <c r="G193"/>
  <c r="H193"/>
  <c r="I193"/>
  <c r="J193"/>
  <c r="L193"/>
  <c r="M193"/>
  <c r="G194"/>
  <c r="H194"/>
  <c r="I194"/>
  <c r="J194"/>
  <c r="L194"/>
  <c r="M194"/>
  <c r="G195"/>
  <c r="H195"/>
  <c r="I195"/>
  <c r="J195"/>
  <c r="L195"/>
  <c r="M195"/>
  <c r="G196"/>
  <c r="H196"/>
  <c r="I196"/>
  <c r="J196"/>
  <c r="L196"/>
  <c r="M196"/>
  <c r="G197"/>
  <c r="H197"/>
  <c r="I197"/>
  <c r="J197"/>
  <c r="L197"/>
  <c r="M197"/>
  <c r="G198"/>
  <c r="H198"/>
  <c r="I198"/>
  <c r="J198"/>
  <c r="L198"/>
  <c r="M198"/>
  <c r="G199"/>
  <c r="H199"/>
  <c r="I199"/>
  <c r="J199"/>
  <c r="L199"/>
  <c r="M199"/>
  <c r="G200"/>
  <c r="H200"/>
  <c r="I200"/>
  <c r="J200"/>
  <c r="L200"/>
  <c r="M200"/>
  <c r="G201"/>
  <c r="H201"/>
  <c r="I201"/>
  <c r="J201"/>
  <c r="L201"/>
  <c r="M201"/>
  <c r="G203"/>
  <c r="H203"/>
  <c r="I203"/>
  <c r="J203"/>
  <c r="L203"/>
  <c r="M203"/>
  <c r="G204"/>
  <c r="H204"/>
  <c r="I204"/>
  <c r="J204"/>
  <c r="L204"/>
  <c r="M204"/>
  <c r="G208"/>
  <c r="H208"/>
  <c r="I208"/>
  <c r="J208"/>
  <c r="L208"/>
  <c r="M208"/>
  <c r="G209"/>
  <c r="H209"/>
  <c r="I209"/>
  <c r="J209"/>
  <c r="L209"/>
  <c r="M209"/>
  <c r="G210"/>
  <c r="H210"/>
  <c r="I210"/>
  <c r="J210"/>
  <c r="L210"/>
  <c r="M210"/>
  <c r="G214"/>
  <c r="H214"/>
  <c r="I214"/>
  <c r="J214"/>
  <c r="L214"/>
  <c r="M214"/>
  <c r="G215"/>
  <c r="H215"/>
  <c r="I215"/>
  <c r="J215"/>
  <c r="L215"/>
  <c r="M215"/>
  <c r="G216"/>
  <c r="H216"/>
  <c r="I216"/>
  <c r="J216"/>
  <c r="L216"/>
  <c r="M216"/>
  <c r="G217"/>
  <c r="H217"/>
  <c r="I217"/>
  <c r="J217"/>
  <c r="L217"/>
  <c r="M217"/>
  <c r="G218"/>
  <c r="H218"/>
  <c r="I218"/>
  <c r="J218"/>
  <c r="L218"/>
  <c r="M218"/>
  <c r="G219"/>
  <c r="H219"/>
  <c r="I219"/>
  <c r="J219"/>
  <c r="L219"/>
  <c r="M219"/>
  <c r="G220"/>
  <c r="H220"/>
  <c r="I220"/>
  <c r="J220"/>
  <c r="L220"/>
  <c r="M220"/>
  <c r="G221"/>
  <c r="H221"/>
  <c r="I221"/>
  <c r="J221"/>
  <c r="L221"/>
  <c r="M221"/>
  <c r="G222"/>
  <c r="H222"/>
  <c r="I222"/>
  <c r="J222"/>
  <c r="L222"/>
  <c r="M222"/>
  <c r="G223"/>
  <c r="H223"/>
  <c r="I223"/>
  <c r="J223"/>
  <c r="L223"/>
  <c r="M223"/>
  <c r="G225"/>
  <c r="H225"/>
  <c r="I225"/>
  <c r="J225"/>
  <c r="L225"/>
  <c r="M225"/>
  <c r="G226"/>
  <c r="H226"/>
  <c r="I226"/>
  <c r="J226"/>
  <c r="L226"/>
  <c r="M226"/>
  <c r="G227"/>
  <c r="H227"/>
  <c r="I227"/>
  <c r="J227"/>
  <c r="L227"/>
  <c r="M227"/>
  <c r="G228"/>
  <c r="H228"/>
  <c r="I228"/>
  <c r="J228"/>
  <c r="L228"/>
  <c r="M228"/>
  <c r="G229"/>
  <c r="H229"/>
  <c r="I229"/>
  <c r="J229"/>
  <c r="L229"/>
  <c r="M229"/>
  <c r="G230"/>
  <c r="H230"/>
  <c r="I230"/>
  <c r="J230"/>
  <c r="L230"/>
  <c r="M230"/>
  <c r="G231"/>
  <c r="H231"/>
  <c r="I231"/>
  <c r="J231"/>
  <c r="L231"/>
  <c r="M231"/>
  <c r="G232"/>
  <c r="H232"/>
  <c r="I232"/>
  <c r="J232"/>
  <c r="L232"/>
  <c r="M232"/>
  <c r="G233"/>
  <c r="H233"/>
  <c r="I233"/>
  <c r="J233"/>
  <c r="L233"/>
  <c r="M233"/>
  <c r="G234"/>
  <c r="H234"/>
  <c r="I234"/>
  <c r="J234"/>
  <c r="L234"/>
  <c r="M234"/>
  <c r="G235"/>
  <c r="H235"/>
  <c r="I235"/>
  <c r="J235"/>
  <c r="L235"/>
  <c r="M235"/>
  <c r="G236"/>
  <c r="H236"/>
  <c r="I236"/>
  <c r="J236"/>
  <c r="L236"/>
  <c r="M236"/>
  <c r="G237"/>
  <c r="H237"/>
  <c r="I237"/>
  <c r="J237"/>
  <c r="L237"/>
  <c r="M237"/>
  <c r="G238"/>
  <c r="H238"/>
  <c r="I238"/>
  <c r="J238"/>
  <c r="L238"/>
  <c r="M238"/>
  <c r="G239"/>
  <c r="H239"/>
  <c r="I239"/>
  <c r="J239"/>
  <c r="L239"/>
  <c r="M239"/>
  <c r="G241"/>
  <c r="H241"/>
  <c r="I241"/>
  <c r="J241"/>
  <c r="L241"/>
  <c r="M241"/>
  <c r="G243"/>
  <c r="H243"/>
  <c r="I243"/>
  <c r="J243"/>
  <c r="L243"/>
  <c r="M243"/>
  <c r="G247"/>
  <c r="H247"/>
  <c r="I247"/>
  <c r="J247"/>
  <c r="L247"/>
  <c r="M247"/>
  <c r="G250"/>
  <c r="H250"/>
  <c r="I250"/>
  <c r="J250"/>
  <c r="L250"/>
  <c r="M250"/>
  <c r="G251"/>
  <c r="H251"/>
  <c r="I251"/>
  <c r="J251"/>
  <c r="L251"/>
  <c r="M251"/>
  <c r="G252"/>
  <c r="H252"/>
  <c r="I252"/>
  <c r="J252"/>
  <c r="L252"/>
  <c r="M252"/>
  <c r="G254"/>
  <c r="H254"/>
  <c r="I254"/>
  <c r="J254"/>
  <c r="L254"/>
  <c r="M254"/>
  <c r="G255"/>
  <c r="H255"/>
  <c r="I255"/>
  <c r="J255"/>
  <c r="L255"/>
  <c r="M255"/>
  <c r="G256"/>
  <c r="H256"/>
  <c r="I256"/>
  <c r="J256"/>
  <c r="L256"/>
  <c r="M256"/>
  <c r="G257"/>
  <c r="H257"/>
  <c r="I257"/>
  <c r="J257"/>
  <c r="L257"/>
  <c r="M257"/>
  <c r="G258"/>
  <c r="H258"/>
  <c r="I258"/>
  <c r="J258"/>
  <c r="L258"/>
  <c r="M258"/>
  <c r="G259"/>
  <c r="H259"/>
  <c r="I259"/>
  <c r="J259"/>
  <c r="L259"/>
  <c r="M259"/>
  <c r="G260"/>
  <c r="H260"/>
  <c r="I260"/>
  <c r="J260"/>
  <c r="L260"/>
  <c r="M260"/>
  <c r="G263"/>
  <c r="H263"/>
  <c r="I263"/>
  <c r="J263"/>
  <c r="L263"/>
  <c r="M263"/>
  <c r="G268"/>
  <c r="H268"/>
  <c r="I268"/>
  <c r="J268"/>
  <c r="L268"/>
  <c r="M268"/>
  <c r="G269"/>
  <c r="H269"/>
  <c r="I269"/>
  <c r="J269"/>
  <c r="L269"/>
  <c r="M269"/>
  <c r="G270"/>
  <c r="H270"/>
  <c r="I270"/>
  <c r="J270"/>
  <c r="L270"/>
  <c r="M270"/>
  <c r="G271"/>
  <c r="H271"/>
  <c r="I271"/>
  <c r="J271"/>
  <c r="L271"/>
  <c r="M271"/>
  <c r="G272"/>
  <c r="H272"/>
  <c r="I272"/>
  <c r="J272"/>
  <c r="L272"/>
  <c r="M272"/>
  <c r="G273"/>
  <c r="H273"/>
  <c r="I273"/>
  <c r="J273"/>
  <c r="L273"/>
  <c r="M273"/>
  <c r="G276"/>
  <c r="H276"/>
  <c r="I276"/>
  <c r="J276"/>
  <c r="L276"/>
  <c r="M276"/>
  <c r="G277"/>
  <c r="H277"/>
  <c r="I277"/>
  <c r="J277"/>
  <c r="L277"/>
  <c r="M277"/>
  <c r="G278"/>
  <c r="H278"/>
  <c r="I278"/>
  <c r="J278"/>
  <c r="L278"/>
  <c r="M278"/>
  <c r="G280"/>
  <c r="H280"/>
  <c r="I280"/>
  <c r="J280"/>
  <c r="L280"/>
  <c r="M280"/>
  <c r="G281"/>
  <c r="H281"/>
  <c r="I281"/>
  <c r="J281"/>
  <c r="L281"/>
  <c r="M281"/>
  <c r="G282"/>
  <c r="H282"/>
  <c r="I282"/>
  <c r="J282"/>
  <c r="L282"/>
  <c r="M282"/>
  <c r="G285"/>
  <c r="H285"/>
  <c r="I285"/>
  <c r="J285"/>
  <c r="L285"/>
  <c r="M285"/>
  <c r="G286"/>
  <c r="H286"/>
  <c r="I286"/>
  <c r="J286"/>
  <c r="L286"/>
  <c r="M286"/>
  <c r="G287"/>
  <c r="H287"/>
  <c r="I287"/>
  <c r="J287"/>
  <c r="L287"/>
  <c r="M287"/>
  <c r="G289"/>
  <c r="H289"/>
  <c r="I289"/>
  <c r="J289"/>
  <c r="L289"/>
  <c r="M289"/>
  <c r="G291"/>
  <c r="H291"/>
  <c r="I291"/>
  <c r="J291"/>
  <c r="L291"/>
  <c r="M291"/>
  <c r="G293"/>
  <c r="H293"/>
  <c r="I293"/>
  <c r="J293"/>
  <c r="L293"/>
  <c r="M293"/>
  <c r="G294"/>
  <c r="H294"/>
  <c r="I294"/>
  <c r="J294"/>
  <c r="L294"/>
  <c r="M294"/>
  <c r="G295"/>
  <c r="H295"/>
  <c r="I295"/>
  <c r="J295"/>
  <c r="L295"/>
  <c r="M295"/>
  <c r="G296"/>
  <c r="H296"/>
  <c r="I296"/>
  <c r="J296"/>
  <c r="L296"/>
  <c r="M296"/>
  <c r="G297"/>
  <c r="H297"/>
  <c r="I297"/>
  <c r="J297"/>
  <c r="L297"/>
  <c r="M297"/>
  <c r="G301"/>
  <c r="H301"/>
  <c r="I301"/>
  <c r="J301"/>
  <c r="L301"/>
  <c r="M301"/>
  <c r="G303"/>
  <c r="H303"/>
  <c r="I303"/>
  <c r="J303"/>
  <c r="L303"/>
  <c r="M303"/>
  <c r="G305"/>
  <c r="H305"/>
  <c r="I305"/>
  <c r="J305"/>
  <c r="L305"/>
  <c r="M305"/>
  <c r="G306"/>
  <c r="H306"/>
  <c r="I306"/>
  <c r="J306"/>
  <c r="L306"/>
  <c r="M306"/>
  <c r="G307"/>
  <c r="H307"/>
  <c r="I307"/>
  <c r="J307"/>
  <c r="L307"/>
  <c r="M307"/>
  <c r="G309"/>
  <c r="H309"/>
  <c r="I309"/>
  <c r="J309"/>
  <c r="L309"/>
  <c r="M309"/>
  <c r="G310"/>
  <c r="H310"/>
  <c r="I310"/>
  <c r="J310"/>
  <c r="L310"/>
  <c r="M310"/>
  <c r="G311"/>
  <c r="H311"/>
  <c r="I311"/>
  <c r="J311"/>
  <c r="L311"/>
  <c r="M311"/>
  <c r="G312"/>
  <c r="H312"/>
  <c r="I312"/>
  <c r="J312"/>
  <c r="L312"/>
  <c r="M312"/>
  <c r="G314"/>
  <c r="H314"/>
  <c r="I314"/>
  <c r="J314"/>
  <c r="L314"/>
  <c r="M314"/>
  <c r="G315"/>
  <c r="H315"/>
  <c r="I315"/>
  <c r="J315"/>
  <c r="L315"/>
  <c r="M315"/>
  <c r="G325"/>
  <c r="H325"/>
  <c r="I325"/>
  <c r="J325"/>
  <c r="L325"/>
  <c r="M325"/>
  <c r="G326"/>
  <c r="H326"/>
  <c r="I326"/>
  <c r="J326"/>
  <c r="L326"/>
  <c r="M326"/>
  <c r="G327"/>
  <c r="H327"/>
  <c r="I327"/>
  <c r="J327"/>
  <c r="L327"/>
  <c r="M327"/>
  <c r="G328"/>
  <c r="H328"/>
  <c r="I328"/>
  <c r="J328"/>
  <c r="L328"/>
  <c r="M328"/>
  <c r="G329"/>
  <c r="H329"/>
  <c r="I329"/>
  <c r="J329"/>
  <c r="L329"/>
  <c r="M329"/>
  <c r="G330"/>
  <c r="H330"/>
  <c r="I330"/>
  <c r="J330"/>
  <c r="L330"/>
  <c r="M330"/>
  <c r="G331"/>
  <c r="H331"/>
  <c r="I331"/>
  <c r="J331"/>
  <c r="L331"/>
  <c r="M331"/>
  <c r="G332"/>
  <c r="H332"/>
  <c r="I332"/>
  <c r="J332"/>
  <c r="L332"/>
  <c r="M332"/>
  <c r="G333"/>
  <c r="H333"/>
  <c r="I333"/>
  <c r="J333"/>
  <c r="L333"/>
  <c r="M333"/>
  <c r="G334"/>
  <c r="H334"/>
  <c r="I334"/>
  <c r="J334"/>
  <c r="L334"/>
  <c r="M334"/>
  <c r="G335"/>
  <c r="H335"/>
  <c r="I335"/>
  <c r="J335"/>
  <c r="L335"/>
  <c r="M335"/>
  <c r="G336"/>
  <c r="H336"/>
  <c r="I336"/>
  <c r="J336"/>
  <c r="L336"/>
  <c r="M336"/>
  <c r="G337"/>
  <c r="H337"/>
  <c r="I337"/>
  <c r="J337"/>
  <c r="L337"/>
  <c r="M337"/>
  <c r="G338"/>
  <c r="H338"/>
  <c r="I338"/>
  <c r="J338"/>
  <c r="L338"/>
  <c r="M338"/>
  <c r="G339"/>
  <c r="H339"/>
  <c r="I339"/>
  <c r="J339"/>
  <c r="L339"/>
  <c r="M339"/>
  <c r="G340"/>
  <c r="H340"/>
  <c r="I340"/>
  <c r="J340"/>
  <c r="L340"/>
  <c r="M340"/>
  <c r="G341"/>
  <c r="H341"/>
  <c r="I341"/>
  <c r="J341"/>
  <c r="L341"/>
  <c r="M341"/>
  <c r="G342"/>
  <c r="H342"/>
  <c r="I342"/>
  <c r="J342"/>
  <c r="L342"/>
  <c r="M342"/>
  <c r="G343"/>
  <c r="H343"/>
  <c r="I343"/>
  <c r="J343"/>
  <c r="L343"/>
  <c r="M343"/>
  <c r="G344"/>
  <c r="H344"/>
  <c r="I344"/>
  <c r="J344"/>
  <c r="L344"/>
  <c r="M344"/>
  <c r="G345"/>
  <c r="H345"/>
  <c r="I345"/>
  <c r="J345"/>
  <c r="L345"/>
  <c r="M345"/>
  <c r="G346"/>
  <c r="H346"/>
  <c r="I346"/>
  <c r="J346"/>
  <c r="L346"/>
  <c r="M346"/>
  <c r="G347"/>
  <c r="H347"/>
  <c r="I347"/>
  <c r="J347"/>
  <c r="L347"/>
  <c r="M347"/>
  <c r="G349"/>
  <c r="H349"/>
  <c r="I349"/>
  <c r="J349"/>
  <c r="L349"/>
  <c r="M349"/>
  <c r="G351"/>
  <c r="H351"/>
  <c r="I351"/>
  <c r="J351"/>
  <c r="L351"/>
  <c r="M351"/>
  <c r="G353"/>
  <c r="H353"/>
  <c r="I353"/>
  <c r="J353"/>
  <c r="L353"/>
  <c r="M353"/>
  <c r="G355"/>
  <c r="H355"/>
  <c r="I355"/>
  <c r="J355"/>
  <c r="L355"/>
  <c r="M355"/>
  <c r="G357"/>
  <c r="H357"/>
  <c r="I357"/>
  <c r="J357"/>
  <c r="L357"/>
  <c r="M357"/>
  <c r="G361"/>
  <c r="H361"/>
  <c r="I361"/>
  <c r="J361"/>
  <c r="L361"/>
  <c r="M361"/>
  <c r="G362"/>
  <c r="H362"/>
  <c r="I362"/>
  <c r="J362"/>
  <c r="L362"/>
  <c r="M362"/>
  <c r="G363"/>
  <c r="H363"/>
  <c r="I363"/>
  <c r="J363"/>
  <c r="L363"/>
  <c r="M363"/>
  <c r="G364"/>
  <c r="H364"/>
  <c r="I364"/>
  <c r="J364"/>
  <c r="L364"/>
  <c r="M364"/>
  <c r="G366"/>
  <c r="H366"/>
  <c r="I366"/>
  <c r="J366"/>
  <c r="L366"/>
  <c r="M366"/>
  <c r="G367"/>
  <c r="H367"/>
  <c r="I367"/>
  <c r="J367"/>
  <c r="L367"/>
  <c r="M367"/>
  <c r="G368"/>
  <c r="H368"/>
  <c r="I368"/>
  <c r="J368"/>
  <c r="L368"/>
  <c r="M368"/>
  <c r="G369"/>
  <c r="H369"/>
  <c r="I369"/>
  <c r="J369"/>
  <c r="L369"/>
  <c r="M369"/>
  <c r="G370"/>
  <c r="H370"/>
  <c r="I370"/>
  <c r="J370"/>
  <c r="L370"/>
  <c r="M370"/>
  <c r="G371"/>
  <c r="H371"/>
  <c r="I371"/>
  <c r="J371"/>
  <c r="L371"/>
  <c r="M371"/>
  <c r="G372"/>
  <c r="H372"/>
  <c r="I372"/>
  <c r="J372"/>
  <c r="L372"/>
  <c r="M372"/>
  <c r="G373"/>
  <c r="H373"/>
  <c r="I373"/>
  <c r="J373"/>
  <c r="L373"/>
  <c r="M373"/>
  <c r="G374"/>
  <c r="H374"/>
  <c r="I374"/>
  <c r="J374"/>
  <c r="L374"/>
  <c r="M374"/>
  <c r="G375"/>
  <c r="H375"/>
  <c r="I375"/>
  <c r="J375"/>
  <c r="L375"/>
  <c r="M375"/>
  <c r="G376"/>
  <c r="H376"/>
  <c r="I376"/>
  <c r="J376"/>
  <c r="L376"/>
  <c r="M376"/>
  <c r="G377"/>
  <c r="H377"/>
  <c r="I377"/>
  <c r="J377"/>
  <c r="M377"/>
  <c r="G378"/>
  <c r="H378"/>
  <c r="I378"/>
  <c r="J378"/>
  <c r="L378"/>
  <c r="M378"/>
  <c r="AY378" l="1"/>
  <c r="AQ378"/>
  <c r="AI378"/>
  <c r="AA378"/>
  <c r="S378"/>
  <c r="BB377"/>
  <c r="AT377"/>
  <c r="AL377"/>
  <c r="AD377"/>
  <c r="V377"/>
  <c r="AU377"/>
  <c r="AM377"/>
  <c r="AE377"/>
  <c r="W377"/>
  <c r="O377"/>
  <c r="AX376"/>
  <c r="AW376"/>
  <c r="AO376"/>
  <c r="AP376"/>
  <c r="AG376"/>
  <c r="AH376"/>
  <c r="Z376"/>
  <c r="R376"/>
  <c r="Y376"/>
  <c r="Q376"/>
  <c r="BA375"/>
  <c r="AS375"/>
  <c r="AK375"/>
  <c r="AC375"/>
  <c r="U375"/>
  <c r="AU375"/>
  <c r="AM375"/>
  <c r="AE375"/>
  <c r="W375"/>
  <c r="O375"/>
  <c r="AX374"/>
  <c r="AW374"/>
  <c r="AO374"/>
  <c r="AP374"/>
  <c r="AG374"/>
  <c r="AH374"/>
  <c r="Z374"/>
  <c r="R374"/>
  <c r="Y374"/>
  <c r="Q374"/>
  <c r="BA373"/>
  <c r="AS373"/>
  <c r="AK373"/>
  <c r="AC373"/>
  <c r="U373"/>
  <c r="AU373"/>
  <c r="AM373"/>
  <c r="AE373"/>
  <c r="W373"/>
  <c r="O373"/>
  <c r="AX372"/>
  <c r="AW372"/>
  <c r="AO372"/>
  <c r="AP372"/>
  <c r="AG372"/>
  <c r="AH372"/>
  <c r="Z372"/>
  <c r="R372"/>
  <c r="Y372"/>
  <c r="Q372"/>
  <c r="BA371"/>
  <c r="AS371"/>
  <c r="AK371"/>
  <c r="AC371"/>
  <c r="U371"/>
  <c r="AX371"/>
  <c r="AW371"/>
  <c r="AO371"/>
  <c r="AP371"/>
  <c r="AG371"/>
  <c r="AH371"/>
  <c r="Z371"/>
  <c r="R371"/>
  <c r="Y371"/>
  <c r="Q371"/>
  <c r="BA370"/>
  <c r="AS370"/>
  <c r="AK370"/>
  <c r="AC370"/>
  <c r="U370"/>
  <c r="AU370"/>
  <c r="AM370"/>
  <c r="AE370"/>
  <c r="W370"/>
  <c r="O370"/>
  <c r="AX369"/>
  <c r="AW369"/>
  <c r="AO369"/>
  <c r="AP369"/>
  <c r="AG369"/>
  <c r="AH369"/>
  <c r="Z369"/>
  <c r="R369"/>
  <c r="Y369"/>
  <c r="Q369"/>
  <c r="BA368"/>
  <c r="AS368"/>
  <c r="AK368"/>
  <c r="AC368"/>
  <c r="U368"/>
  <c r="AU368"/>
  <c r="AM368"/>
  <c r="AE368"/>
  <c r="W368"/>
  <c r="O368"/>
  <c r="AX367"/>
  <c r="AW367"/>
  <c r="AO367"/>
  <c r="AP367"/>
  <c r="AG367"/>
  <c r="AH367"/>
  <c r="Z367"/>
  <c r="R367"/>
  <c r="Y367"/>
  <c r="Q367"/>
  <c r="BA366"/>
  <c r="AS366"/>
  <c r="AK366"/>
  <c r="AC366"/>
  <c r="U366"/>
  <c r="AU366"/>
  <c r="AM366"/>
  <c r="AE366"/>
  <c r="W366"/>
  <c r="O366"/>
  <c r="AX364"/>
  <c r="AW364"/>
  <c r="AO364"/>
  <c r="AP364"/>
  <c r="AG364"/>
  <c r="AH364"/>
  <c r="Z364"/>
  <c r="R364"/>
  <c r="Y364"/>
  <c r="Q364"/>
  <c r="BA363"/>
  <c r="AS363"/>
  <c r="AK363"/>
  <c r="AC363"/>
  <c r="U363"/>
  <c r="AU363"/>
  <c r="AM363"/>
  <c r="AE363"/>
  <c r="W363"/>
  <c r="O363"/>
  <c r="AX362"/>
  <c r="AW362"/>
  <c r="AO362"/>
  <c r="AP362"/>
  <c r="AG362"/>
  <c r="AH362"/>
  <c r="Z362"/>
  <c r="R362"/>
  <c r="Y362"/>
  <c r="Q362"/>
  <c r="BA361"/>
  <c r="AS361"/>
  <c r="AK361"/>
  <c r="AC361"/>
  <c r="U361"/>
  <c r="AX361"/>
  <c r="AW361"/>
  <c r="AO361"/>
  <c r="AP361"/>
  <c r="AG361"/>
  <c r="AH361"/>
  <c r="Z361"/>
  <c r="Y361"/>
  <c r="Q361"/>
  <c r="R361"/>
  <c r="BA357"/>
  <c r="AS357"/>
  <c r="AK357"/>
  <c r="AC357"/>
  <c r="U357"/>
  <c r="AU357"/>
  <c r="AM357"/>
  <c r="AE357"/>
  <c r="W357"/>
  <c r="O357"/>
  <c r="AX355"/>
  <c r="AW355"/>
  <c r="AO355"/>
  <c r="AP355"/>
  <c r="AG355"/>
  <c r="AH355"/>
  <c r="Z355"/>
  <c r="R355"/>
  <c r="Y355"/>
  <c r="Q355"/>
  <c r="AX353"/>
  <c r="AW353"/>
  <c r="AO353"/>
  <c r="AP353"/>
  <c r="AG353"/>
  <c r="AH353"/>
  <c r="Z353"/>
  <c r="R353"/>
  <c r="Y353"/>
  <c r="Q353"/>
  <c r="BA378"/>
  <c r="AS378"/>
  <c r="AK378"/>
  <c r="AC378"/>
  <c r="U378"/>
  <c r="AX378"/>
  <c r="AW378"/>
  <c r="AO378"/>
  <c r="AP378"/>
  <c r="AG378"/>
  <c r="AH378"/>
  <c r="Z378"/>
  <c r="R378"/>
  <c r="Y378"/>
  <c r="Q378"/>
  <c r="AU378"/>
  <c r="AM378"/>
  <c r="AE378"/>
  <c r="W378"/>
  <c r="O378"/>
  <c r="AY377"/>
  <c r="AQ377"/>
  <c r="AI377"/>
  <c r="AA377"/>
  <c r="S377"/>
  <c r="AV377"/>
  <c r="AN377"/>
  <c r="AF377"/>
  <c r="X377"/>
  <c r="P377"/>
  <c r="BB376"/>
  <c r="AT376"/>
  <c r="AL376"/>
  <c r="AD376"/>
  <c r="V376"/>
  <c r="AY376"/>
  <c r="AQ376"/>
  <c r="AI376"/>
  <c r="AA376"/>
  <c r="S376"/>
  <c r="AV376"/>
  <c r="AN376"/>
  <c r="AF376"/>
  <c r="X376"/>
  <c r="P376"/>
  <c r="BB375"/>
  <c r="AT375"/>
  <c r="AL375"/>
  <c r="AD375"/>
  <c r="V375"/>
  <c r="AY375"/>
  <c r="AQ375"/>
  <c r="AI375"/>
  <c r="AA375"/>
  <c r="S375"/>
  <c r="AV375"/>
  <c r="AN375"/>
  <c r="AF375"/>
  <c r="X375"/>
  <c r="P375"/>
  <c r="BB374"/>
  <c r="AT374"/>
  <c r="AL374"/>
  <c r="AD374"/>
  <c r="V374"/>
  <c r="AY374"/>
  <c r="AQ374"/>
  <c r="AI374"/>
  <c r="AA374"/>
  <c r="S374"/>
  <c r="AV374"/>
  <c r="AN374"/>
  <c r="AF374"/>
  <c r="X374"/>
  <c r="P374"/>
  <c r="BB373"/>
  <c r="AT373"/>
  <c r="AL373"/>
  <c r="AD373"/>
  <c r="V373"/>
  <c r="AY373"/>
  <c r="AQ373"/>
  <c r="AI373"/>
  <c r="AA373"/>
  <c r="S373"/>
  <c r="AV373"/>
  <c r="AN373"/>
  <c r="AF373"/>
  <c r="X373"/>
  <c r="P373"/>
  <c r="BB372"/>
  <c r="AT372"/>
  <c r="AL372"/>
  <c r="AD372"/>
  <c r="V372"/>
  <c r="AY372"/>
  <c r="AQ372"/>
  <c r="AI372"/>
  <c r="AA372"/>
  <c r="S372"/>
  <c r="AV372"/>
  <c r="AN372"/>
  <c r="AF372"/>
  <c r="X372"/>
  <c r="P372"/>
  <c r="BB371"/>
  <c r="AT371"/>
  <c r="AL371"/>
  <c r="AD371"/>
  <c r="V371"/>
  <c r="AY371"/>
  <c r="AQ371"/>
  <c r="AI371"/>
  <c r="AA371"/>
  <c r="S371"/>
  <c r="AV371"/>
  <c r="AN371"/>
  <c r="AF371"/>
  <c r="X371"/>
  <c r="P371"/>
  <c r="BB370"/>
  <c r="AT370"/>
  <c r="AL370"/>
  <c r="AD370"/>
  <c r="V370"/>
  <c r="AY370"/>
  <c r="AQ370"/>
  <c r="AI370"/>
  <c r="AA370"/>
  <c r="S370"/>
  <c r="AV370"/>
  <c r="AN370"/>
  <c r="AF370"/>
  <c r="X370"/>
  <c r="P370"/>
  <c r="BB369"/>
  <c r="AT369"/>
  <c r="AL369"/>
  <c r="AD369"/>
  <c r="V369"/>
  <c r="AY369"/>
  <c r="AQ369"/>
  <c r="AI369"/>
  <c r="AA369"/>
  <c r="S369"/>
  <c r="AV369"/>
  <c r="AN369"/>
  <c r="AF369"/>
  <c r="X369"/>
  <c r="P369"/>
  <c r="BB368"/>
  <c r="AT368"/>
  <c r="AL368"/>
  <c r="AD368"/>
  <c r="V368"/>
  <c r="AY368"/>
  <c r="AQ368"/>
  <c r="AI368"/>
  <c r="AA368"/>
  <c r="S368"/>
  <c r="AV368"/>
  <c r="AN368"/>
  <c r="AF368"/>
  <c r="X368"/>
  <c r="P368"/>
  <c r="BB367"/>
  <c r="AT367"/>
  <c r="AL367"/>
  <c r="AD367"/>
  <c r="V367"/>
  <c r="AY367"/>
  <c r="AQ367"/>
  <c r="AI367"/>
  <c r="AA367"/>
  <c r="S367"/>
  <c r="AV367"/>
  <c r="AN367"/>
  <c r="AF367"/>
  <c r="X367"/>
  <c r="P367"/>
  <c r="BB366"/>
  <c r="AT366"/>
  <c r="AL366"/>
  <c r="AD366"/>
  <c r="V366"/>
  <c r="AY366"/>
  <c r="AQ366"/>
  <c r="AI366"/>
  <c r="AA366"/>
  <c r="S366"/>
  <c r="AV366"/>
  <c r="AN366"/>
  <c r="AF366"/>
  <c r="X366"/>
  <c r="P366"/>
  <c r="BB364"/>
  <c r="AT364"/>
  <c r="AL364"/>
  <c r="AD364"/>
  <c r="V364"/>
  <c r="AY364"/>
  <c r="AQ364"/>
  <c r="AI364"/>
  <c r="AA364"/>
  <c r="S364"/>
  <c r="AV364"/>
  <c r="AN364"/>
  <c r="AF364"/>
  <c r="X364"/>
  <c r="P364"/>
  <c r="BB363"/>
  <c r="AT363"/>
  <c r="AL363"/>
  <c r="AD363"/>
  <c r="V363"/>
  <c r="AY363"/>
  <c r="AQ363"/>
  <c r="AI363"/>
  <c r="AA363"/>
  <c r="S363"/>
  <c r="AV363"/>
  <c r="AN363"/>
  <c r="AF363"/>
  <c r="X363"/>
  <c r="P363"/>
  <c r="BB362"/>
  <c r="AT362"/>
  <c r="AL362"/>
  <c r="AD362"/>
  <c r="V362"/>
  <c r="AY362"/>
  <c r="AQ362"/>
  <c r="AI362"/>
  <c r="AA362"/>
  <c r="S362"/>
  <c r="AV362"/>
  <c r="AN362"/>
  <c r="AF362"/>
  <c r="X362"/>
  <c r="P362"/>
  <c r="BB361"/>
  <c r="AT361"/>
  <c r="AL361"/>
  <c r="AD361"/>
  <c r="V361"/>
  <c r="AY361"/>
  <c r="AQ361"/>
  <c r="AI361"/>
  <c r="AA361"/>
  <c r="S361"/>
  <c r="AV361"/>
  <c r="AN361"/>
  <c r="AF361"/>
  <c r="X361"/>
  <c r="P361"/>
  <c r="BB357"/>
  <c r="AT357"/>
  <c r="AL357"/>
  <c r="AD357"/>
  <c r="V357"/>
  <c r="AY357"/>
  <c r="AQ357"/>
  <c r="AI357"/>
  <c r="AA357"/>
  <c r="S357"/>
  <c r="AV357"/>
  <c r="AN357"/>
  <c r="AF357"/>
  <c r="X357"/>
  <c r="P357"/>
  <c r="BB355"/>
  <c r="AT355"/>
  <c r="AL355"/>
  <c r="AD355"/>
  <c r="V355"/>
  <c r="AY355"/>
  <c r="AQ355"/>
  <c r="AI355"/>
  <c r="AA355"/>
  <c r="S355"/>
  <c r="AV355"/>
  <c r="AN355"/>
  <c r="AF355"/>
  <c r="X355"/>
  <c r="P355"/>
  <c r="BB353"/>
  <c r="AT353"/>
  <c r="AL353"/>
  <c r="AD353"/>
  <c r="V353"/>
  <c r="AY353"/>
  <c r="AQ353"/>
  <c r="AI353"/>
  <c r="AA353"/>
  <c r="S353"/>
  <c r="AV353"/>
  <c r="AN353"/>
  <c r="AF353"/>
  <c r="X353"/>
  <c r="P353"/>
  <c r="BB351"/>
  <c r="AT351"/>
  <c r="AL351"/>
  <c r="AD351"/>
  <c r="V351"/>
  <c r="AY351"/>
  <c r="AQ351"/>
  <c r="AI351"/>
  <c r="AA351"/>
  <c r="S351"/>
  <c r="AV351"/>
  <c r="AN351"/>
  <c r="AF351"/>
  <c r="X351"/>
  <c r="P351"/>
  <c r="BB349"/>
  <c r="AT349"/>
  <c r="AL349"/>
  <c r="AD349"/>
  <c r="V349"/>
  <c r="AY349"/>
  <c r="AQ349"/>
  <c r="AI349"/>
  <c r="AA349"/>
  <c r="S349"/>
  <c r="AV349"/>
  <c r="AN349"/>
  <c r="AF349"/>
  <c r="X349"/>
  <c r="P349"/>
  <c r="BB347"/>
  <c r="AT347"/>
  <c r="AL347"/>
  <c r="AD347"/>
  <c r="V347"/>
  <c r="AY347"/>
  <c r="AQ347"/>
  <c r="AI347"/>
  <c r="AA347"/>
  <c r="S347"/>
  <c r="AV347"/>
  <c r="AN347"/>
  <c r="AF347"/>
  <c r="X347"/>
  <c r="P347"/>
  <c r="BB346"/>
  <c r="AT346"/>
  <c r="AL346"/>
  <c r="AD346"/>
  <c r="V346"/>
  <c r="AY346"/>
  <c r="AQ346"/>
  <c r="AI346"/>
  <c r="AA346"/>
  <c r="S346"/>
  <c r="AV346"/>
  <c r="AN346"/>
  <c r="AF346"/>
  <c r="X346"/>
  <c r="P346"/>
  <c r="BB345"/>
  <c r="AT345"/>
  <c r="AL345"/>
  <c r="AD345"/>
  <c r="V345"/>
  <c r="AY345"/>
  <c r="AQ345"/>
  <c r="AI345"/>
  <c r="AA345"/>
  <c r="S345"/>
  <c r="AV345"/>
  <c r="AN345"/>
  <c r="AF345"/>
  <c r="X345"/>
  <c r="P345"/>
  <c r="BB344"/>
  <c r="AT344"/>
  <c r="AL344"/>
  <c r="AD344"/>
  <c r="V344"/>
  <c r="AY344"/>
  <c r="AQ344"/>
  <c r="AI344"/>
  <c r="AA344"/>
  <c r="S344"/>
  <c r="AV344"/>
  <c r="AN344"/>
  <c r="AF344"/>
  <c r="X344"/>
  <c r="P344"/>
  <c r="BB343"/>
  <c r="AT343"/>
  <c r="AL343"/>
  <c r="AD343"/>
  <c r="V343"/>
  <c r="AY343"/>
  <c r="AQ343"/>
  <c r="AI343"/>
  <c r="AA343"/>
  <c r="S343"/>
  <c r="AV343"/>
  <c r="AN343"/>
  <c r="AF343"/>
  <c r="X343"/>
  <c r="P343"/>
  <c r="BB378"/>
  <c r="AT378"/>
  <c r="AL378"/>
  <c r="AD378"/>
  <c r="V378"/>
  <c r="AV378"/>
  <c r="AN378"/>
  <c r="AF378"/>
  <c r="X378"/>
  <c r="P378"/>
  <c r="AX377"/>
  <c r="AW377"/>
  <c r="AO377"/>
  <c r="AP377"/>
  <c r="AG377"/>
  <c r="AH377"/>
  <c r="Z377"/>
  <c r="R377"/>
  <c r="Y377"/>
  <c r="Q377"/>
  <c r="BA376"/>
  <c r="AS376"/>
  <c r="AK376"/>
  <c r="AC376"/>
  <c r="U376"/>
  <c r="AU376"/>
  <c r="AM376"/>
  <c r="AE376"/>
  <c r="W376"/>
  <c r="O376"/>
  <c r="AX375"/>
  <c r="AW375"/>
  <c r="AO375"/>
  <c r="AP375"/>
  <c r="AG375"/>
  <c r="AH375"/>
  <c r="Z375"/>
  <c r="R375"/>
  <c r="Y375"/>
  <c r="Q375"/>
  <c r="BA374"/>
  <c r="AS374"/>
  <c r="AK374"/>
  <c r="AC374"/>
  <c r="U374"/>
  <c r="AU374"/>
  <c r="AM374"/>
  <c r="AE374"/>
  <c r="W374"/>
  <c r="O374"/>
  <c r="AX373"/>
  <c r="AW373"/>
  <c r="AO373"/>
  <c r="AP373"/>
  <c r="AG373"/>
  <c r="AH373"/>
  <c r="Z373"/>
  <c r="R373"/>
  <c r="Y373"/>
  <c r="Q373"/>
  <c r="BA372"/>
  <c r="AS372"/>
  <c r="AK372"/>
  <c r="AC372"/>
  <c r="U372"/>
  <c r="AU372"/>
  <c r="AM372"/>
  <c r="AE372"/>
  <c r="W372"/>
  <c r="O372"/>
  <c r="AU371"/>
  <c r="AM371"/>
  <c r="AE371"/>
  <c r="W371"/>
  <c r="O371"/>
  <c r="AX370"/>
  <c r="AW370"/>
  <c r="AO370"/>
  <c r="AP370"/>
  <c r="AG370"/>
  <c r="AH370"/>
  <c r="Z370"/>
  <c r="R370"/>
  <c r="Y370"/>
  <c r="Q370"/>
  <c r="BA369"/>
  <c r="AS369"/>
  <c r="AK369"/>
  <c r="AC369"/>
  <c r="U369"/>
  <c r="AU369"/>
  <c r="AM369"/>
  <c r="AE369"/>
  <c r="W369"/>
  <c r="O369"/>
  <c r="AX368"/>
  <c r="AW368"/>
  <c r="AO368"/>
  <c r="AP368"/>
  <c r="AG368"/>
  <c r="AH368"/>
  <c r="Z368"/>
  <c r="R368"/>
  <c r="Y368"/>
  <c r="Q368"/>
  <c r="BA367"/>
  <c r="AS367"/>
  <c r="AK367"/>
  <c r="AC367"/>
  <c r="U367"/>
  <c r="AU367"/>
  <c r="AM367"/>
  <c r="AE367"/>
  <c r="W367"/>
  <c r="O367"/>
  <c r="AX366"/>
  <c r="AW366"/>
  <c r="AO366"/>
  <c r="AP366"/>
  <c r="AG366"/>
  <c r="AH366"/>
  <c r="Z366"/>
  <c r="R366"/>
  <c r="Y366"/>
  <c r="Q366"/>
  <c r="BA364"/>
  <c r="AS364"/>
  <c r="AK364"/>
  <c r="AC364"/>
  <c r="U364"/>
  <c r="AU364"/>
  <c r="AM364"/>
  <c r="AE364"/>
  <c r="W364"/>
  <c r="O364"/>
  <c r="AX363"/>
  <c r="AW363"/>
  <c r="AO363"/>
  <c r="AP363"/>
  <c r="AG363"/>
  <c r="AH363"/>
  <c r="Z363"/>
  <c r="R363"/>
  <c r="Y363"/>
  <c r="Q363"/>
  <c r="BA362"/>
  <c r="AS362"/>
  <c r="AK362"/>
  <c r="AC362"/>
  <c r="U362"/>
  <c r="AU362"/>
  <c r="AM362"/>
  <c r="AE362"/>
  <c r="W362"/>
  <c r="O362"/>
  <c r="AU361"/>
  <c r="AM361"/>
  <c r="AE361"/>
  <c r="W361"/>
  <c r="O361"/>
  <c r="AX357"/>
  <c r="AW357"/>
  <c r="AO357"/>
  <c r="AP357"/>
  <c r="AG357"/>
  <c r="AH357"/>
  <c r="Z357"/>
  <c r="R357"/>
  <c r="Y357"/>
  <c r="Q357"/>
  <c r="BA355"/>
  <c r="AS355"/>
  <c r="AK355"/>
  <c r="AC355"/>
  <c r="U355"/>
  <c r="AU355"/>
  <c r="AM355"/>
  <c r="AE355"/>
  <c r="W355"/>
  <c r="O355"/>
  <c r="BA353"/>
  <c r="AS353"/>
  <c r="AK353"/>
  <c r="AC353"/>
  <c r="U353"/>
  <c r="AU353"/>
  <c r="AM353"/>
  <c r="AE353"/>
  <c r="W353"/>
  <c r="O353"/>
  <c r="BA351"/>
  <c r="AS351"/>
  <c r="AK351"/>
  <c r="AC351"/>
  <c r="U351"/>
  <c r="AX351"/>
  <c r="AW351"/>
  <c r="AO351"/>
  <c r="AP351"/>
  <c r="AG351"/>
  <c r="AH351"/>
  <c r="Z351"/>
  <c r="R351"/>
  <c r="Y351"/>
  <c r="Q351"/>
  <c r="AU351"/>
  <c r="AM351"/>
  <c r="AE351"/>
  <c r="W351"/>
  <c r="O351"/>
  <c r="BA349"/>
  <c r="AS349"/>
  <c r="AK349"/>
  <c r="AC349"/>
  <c r="U349"/>
  <c r="AX349"/>
  <c r="AW349"/>
  <c r="AO349"/>
  <c r="AP349"/>
  <c r="AG349"/>
  <c r="AH349"/>
  <c r="Z349"/>
  <c r="R349"/>
  <c r="Y349"/>
  <c r="Q349"/>
  <c r="AU349"/>
  <c r="AM349"/>
  <c r="AE349"/>
  <c r="W349"/>
  <c r="O349"/>
  <c r="BA347"/>
  <c r="AS347"/>
  <c r="AK347"/>
  <c r="AC347"/>
  <c r="U347"/>
  <c r="AX347"/>
  <c r="AW347"/>
  <c r="AO347"/>
  <c r="AP347"/>
  <c r="AG347"/>
  <c r="AH347"/>
  <c r="Z347"/>
  <c r="R347"/>
  <c r="Y347"/>
  <c r="Q347"/>
  <c r="AU347"/>
  <c r="AM347"/>
  <c r="AE347"/>
  <c r="W347"/>
  <c r="O347"/>
  <c r="BA346"/>
  <c r="AS346"/>
  <c r="AK346"/>
  <c r="AC346"/>
  <c r="U346"/>
  <c r="AX346"/>
  <c r="AW346"/>
  <c r="AO346"/>
  <c r="AP346"/>
  <c r="AG346"/>
  <c r="AH346"/>
  <c r="Z346"/>
  <c r="R346"/>
  <c r="Y346"/>
  <c r="Q346"/>
  <c r="AU346"/>
  <c r="AM346"/>
  <c r="AE346"/>
  <c r="W346"/>
  <c r="O346"/>
  <c r="BA345"/>
  <c r="AS345"/>
  <c r="AK345"/>
  <c r="AC345"/>
  <c r="U345"/>
  <c r="AX345"/>
  <c r="AW345"/>
  <c r="AO345"/>
  <c r="AP345"/>
  <c r="AG345"/>
  <c r="AH345"/>
  <c r="Z345"/>
  <c r="R345"/>
  <c r="Y345"/>
  <c r="Q345"/>
  <c r="AU345"/>
  <c r="AM345"/>
  <c r="AE345"/>
  <c r="W345"/>
  <c r="O345"/>
  <c r="BA344"/>
  <c r="AS344"/>
  <c r="AK344"/>
  <c r="AC344"/>
  <c r="U344"/>
  <c r="AX344"/>
  <c r="AW344"/>
  <c r="AO344"/>
  <c r="AP344"/>
  <c r="AG344"/>
  <c r="AH344"/>
  <c r="Z344"/>
  <c r="R344"/>
  <c r="Y344"/>
  <c r="Q344"/>
  <c r="AU344"/>
  <c r="AM344"/>
  <c r="AE344"/>
  <c r="W344"/>
  <c r="O344"/>
  <c r="BA343"/>
  <c r="AS343"/>
  <c r="AK343"/>
  <c r="AC343"/>
  <c r="U343"/>
  <c r="AX343"/>
  <c r="AW343"/>
  <c r="AO343"/>
  <c r="AP343"/>
  <c r="AG343"/>
  <c r="AH343"/>
  <c r="Z343"/>
  <c r="R343"/>
  <c r="Y343"/>
  <c r="Q343"/>
  <c r="AU343"/>
  <c r="AM343"/>
  <c r="AE343"/>
  <c r="W343"/>
  <c r="O343"/>
  <c r="BA342"/>
  <c r="AS342"/>
  <c r="AK342"/>
  <c r="AC342"/>
  <c r="U342"/>
  <c r="AX342"/>
  <c r="AW342"/>
  <c r="AO342"/>
  <c r="AP342"/>
  <c r="AG342"/>
  <c r="AH342"/>
  <c r="Z342"/>
  <c r="R342"/>
  <c r="Y342"/>
  <c r="Q342"/>
  <c r="AU342"/>
  <c r="AM342"/>
  <c r="AE342"/>
  <c r="W342"/>
  <c r="O342"/>
  <c r="BA341"/>
  <c r="AS341"/>
  <c r="AK341"/>
  <c r="AC341"/>
  <c r="U341"/>
  <c r="AX341"/>
  <c r="AW341"/>
  <c r="AO341"/>
  <c r="AP341"/>
  <c r="AG341"/>
  <c r="AH341"/>
  <c r="Z341"/>
  <c r="R341"/>
  <c r="Y341"/>
  <c r="Q341"/>
  <c r="AU341"/>
  <c r="AM341"/>
  <c r="AE341"/>
  <c r="W341"/>
  <c r="O341"/>
  <c r="BA340"/>
  <c r="AS340"/>
  <c r="AK340"/>
  <c r="AC340"/>
  <c r="U340"/>
  <c r="AX340"/>
  <c r="AW340"/>
  <c r="AO340"/>
  <c r="AP340"/>
  <c r="AG340"/>
  <c r="AH340"/>
  <c r="Z340"/>
  <c r="R340"/>
  <c r="Y340"/>
  <c r="Q340"/>
  <c r="AU340"/>
  <c r="AM340"/>
  <c r="AE340"/>
  <c r="W340"/>
  <c r="O340"/>
  <c r="BA339"/>
  <c r="AS339"/>
  <c r="AK339"/>
  <c r="AC339"/>
  <c r="U339"/>
  <c r="AX339"/>
  <c r="AW339"/>
  <c r="AO339"/>
  <c r="AP339"/>
  <c r="AG339"/>
  <c r="AH339"/>
  <c r="Z339"/>
  <c r="R339"/>
  <c r="Y339"/>
  <c r="Q339"/>
  <c r="AU339"/>
  <c r="AM339"/>
  <c r="AE339"/>
  <c r="W339"/>
  <c r="O339"/>
  <c r="BA338"/>
  <c r="AS338"/>
  <c r="AK338"/>
  <c r="AC338"/>
  <c r="U338"/>
  <c r="AX338"/>
  <c r="AW338"/>
  <c r="AO338"/>
  <c r="AP338"/>
  <c r="AG338"/>
  <c r="AH338"/>
  <c r="Z338"/>
  <c r="R338"/>
  <c r="Y338"/>
  <c r="Q338"/>
  <c r="AU338"/>
  <c r="AM338"/>
  <c r="AE338"/>
  <c r="W338"/>
  <c r="O338"/>
  <c r="BA337"/>
  <c r="AS337"/>
  <c r="AK337"/>
  <c r="AC337"/>
  <c r="U337"/>
  <c r="AX337"/>
  <c r="AW337"/>
  <c r="AO337"/>
  <c r="AP337"/>
  <c r="AG337"/>
  <c r="AH337"/>
  <c r="Z337"/>
  <c r="R337"/>
  <c r="Y337"/>
  <c r="Q337"/>
  <c r="AU337"/>
  <c r="AM337"/>
  <c r="AE337"/>
  <c r="W337"/>
  <c r="O337"/>
  <c r="BA336"/>
  <c r="AS336"/>
  <c r="AK336"/>
  <c r="AC336"/>
  <c r="U336"/>
  <c r="AX336"/>
  <c r="AW336"/>
  <c r="AO336"/>
  <c r="AP336"/>
  <c r="AG336"/>
  <c r="AH336"/>
  <c r="Z336"/>
  <c r="R336"/>
  <c r="Y336"/>
  <c r="Q336"/>
  <c r="AU336"/>
  <c r="AM336"/>
  <c r="AE336"/>
  <c r="W336"/>
  <c r="O336"/>
  <c r="BA335"/>
  <c r="AS335"/>
  <c r="AK335"/>
  <c r="AC335"/>
  <c r="U335"/>
  <c r="AX335"/>
  <c r="AW335"/>
  <c r="AO335"/>
  <c r="AP335"/>
  <c r="AG335"/>
  <c r="AH335"/>
  <c r="Z335"/>
  <c r="R335"/>
  <c r="Y335"/>
  <c r="Q335"/>
  <c r="AU335"/>
  <c r="AM335"/>
  <c r="AE335"/>
  <c r="W335"/>
  <c r="O335"/>
  <c r="BA334"/>
  <c r="AS334"/>
  <c r="AK334"/>
  <c r="AC334"/>
  <c r="U334"/>
  <c r="AX334"/>
  <c r="AW334"/>
  <c r="AO334"/>
  <c r="AP334"/>
  <c r="AG334"/>
  <c r="AH334"/>
  <c r="Z334"/>
  <c r="R334"/>
  <c r="Y334"/>
  <c r="Q334"/>
  <c r="AU334"/>
  <c r="AM334"/>
  <c r="AE334"/>
  <c r="W334"/>
  <c r="O334"/>
  <c r="BA333"/>
  <c r="AS333"/>
  <c r="AK333"/>
  <c r="AC333"/>
  <c r="U333"/>
  <c r="AX333"/>
  <c r="AW333"/>
  <c r="AO333"/>
  <c r="AP333"/>
  <c r="AG333"/>
  <c r="AH333"/>
  <c r="Z333"/>
  <c r="R333"/>
  <c r="Y333"/>
  <c r="Q333"/>
  <c r="AU333"/>
  <c r="AM333"/>
  <c r="AE333"/>
  <c r="W333"/>
  <c r="O333"/>
  <c r="BA332"/>
  <c r="AS332"/>
  <c r="AK332"/>
  <c r="AC332"/>
  <c r="U332"/>
  <c r="AX332"/>
  <c r="AW332"/>
  <c r="AO332"/>
  <c r="AP332"/>
  <c r="AG332"/>
  <c r="AH332"/>
  <c r="Z332"/>
  <c r="R332"/>
  <c r="Y332"/>
  <c r="Q332"/>
  <c r="AU332"/>
  <c r="AM332"/>
  <c r="AE332"/>
  <c r="W332"/>
  <c r="O332"/>
  <c r="BA331"/>
  <c r="AS331"/>
  <c r="AK331"/>
  <c r="AC331"/>
  <c r="U331"/>
  <c r="AX331"/>
  <c r="AW331"/>
  <c r="AO331"/>
  <c r="AP331"/>
  <c r="AG331"/>
  <c r="AH331"/>
  <c r="Z331"/>
  <c r="R331"/>
  <c r="Y331"/>
  <c r="Q331"/>
  <c r="AU331"/>
  <c r="AM331"/>
  <c r="AE331"/>
  <c r="W331"/>
  <c r="O331"/>
  <c r="BA330"/>
  <c r="AS330"/>
  <c r="AK330"/>
  <c r="AC330"/>
  <c r="U330"/>
  <c r="AX330"/>
  <c r="AW330"/>
  <c r="AO330"/>
  <c r="AP330"/>
  <c r="AG330"/>
  <c r="AH330"/>
  <c r="Z330"/>
  <c r="R330"/>
  <c r="Y330"/>
  <c r="Q330"/>
  <c r="AU330"/>
  <c r="AM330"/>
  <c r="AE330"/>
  <c r="W330"/>
  <c r="O330"/>
  <c r="BA329"/>
  <c r="AS329"/>
  <c r="AK329"/>
  <c r="AC329"/>
  <c r="U329"/>
  <c r="AW329"/>
  <c r="AX329"/>
  <c r="AO329"/>
  <c r="AP329"/>
  <c r="AG329"/>
  <c r="AH329"/>
  <c r="Z329"/>
  <c r="R329"/>
  <c r="Y329"/>
  <c r="Q329"/>
  <c r="AU329"/>
  <c r="AM329"/>
  <c r="AE329"/>
  <c r="W329"/>
  <c r="O329"/>
  <c r="BA328"/>
  <c r="AS328"/>
  <c r="AK328"/>
  <c r="AC328"/>
  <c r="U328"/>
  <c r="AW328"/>
  <c r="AX328"/>
  <c r="AO328"/>
  <c r="AP328"/>
  <c r="AG328"/>
  <c r="AH328"/>
  <c r="Z328"/>
  <c r="R328"/>
  <c r="Y328"/>
  <c r="Q328"/>
  <c r="AU328"/>
  <c r="AM328"/>
  <c r="AE328"/>
  <c r="W328"/>
  <c r="O328"/>
  <c r="BA327"/>
  <c r="AS327"/>
  <c r="AK327"/>
  <c r="AC327"/>
  <c r="U327"/>
  <c r="AW327"/>
  <c r="AX327"/>
  <c r="AO327"/>
  <c r="AP327"/>
  <c r="AG327"/>
  <c r="AH327"/>
  <c r="Z327"/>
  <c r="R327"/>
  <c r="Y327"/>
  <c r="Q327"/>
  <c r="AU327"/>
  <c r="AM327"/>
  <c r="AE327"/>
  <c r="W327"/>
  <c r="O327"/>
  <c r="BA326"/>
  <c r="AS326"/>
  <c r="AK326"/>
  <c r="AC326"/>
  <c r="U326"/>
  <c r="AW326"/>
  <c r="AX326"/>
  <c r="AO326"/>
  <c r="AP326"/>
  <c r="AG326"/>
  <c r="AH326"/>
  <c r="Z326"/>
  <c r="R326"/>
  <c r="Y326"/>
  <c r="Q326"/>
  <c r="AU326"/>
  <c r="AM326"/>
  <c r="AE326"/>
  <c r="W326"/>
  <c r="O326"/>
  <c r="BA325"/>
  <c r="AS325"/>
  <c r="AK325"/>
  <c r="AC325"/>
  <c r="U325"/>
  <c r="AW325"/>
  <c r="AX325"/>
  <c r="AO325"/>
  <c r="AP325"/>
  <c r="AG325"/>
  <c r="AH325"/>
  <c r="Z325"/>
  <c r="R325"/>
  <c r="Y325"/>
  <c r="Q325"/>
  <c r="AU325"/>
  <c r="AM325"/>
  <c r="AE325"/>
  <c r="W325"/>
  <c r="O325"/>
  <c r="BA315"/>
  <c r="AS315"/>
  <c r="AK315"/>
  <c r="AC315"/>
  <c r="U315"/>
  <c r="AW315"/>
  <c r="AX315"/>
  <c r="AO315"/>
  <c r="AP315"/>
  <c r="AG315"/>
  <c r="AH315"/>
  <c r="Z315"/>
  <c r="R315"/>
  <c r="Y315"/>
  <c r="Q315"/>
  <c r="AU315"/>
  <c r="AM315"/>
  <c r="AE315"/>
  <c r="W315"/>
  <c r="O315"/>
  <c r="BB342"/>
  <c r="AT342"/>
  <c r="AL342"/>
  <c r="AD342"/>
  <c r="V342"/>
  <c r="AY342"/>
  <c r="AQ342"/>
  <c r="AI342"/>
  <c r="AA342"/>
  <c r="S342"/>
  <c r="AV342"/>
  <c r="AN342"/>
  <c r="AF342"/>
  <c r="X342"/>
  <c r="P342"/>
  <c r="BB341"/>
  <c r="AT341"/>
  <c r="AL341"/>
  <c r="AD341"/>
  <c r="V341"/>
  <c r="AY341"/>
  <c r="AQ341"/>
  <c r="AI341"/>
  <c r="AA341"/>
  <c r="S341"/>
  <c r="AV341"/>
  <c r="AN341"/>
  <c r="AF341"/>
  <c r="X341"/>
  <c r="P341"/>
  <c r="BB340"/>
  <c r="AT340"/>
  <c r="AL340"/>
  <c r="AD340"/>
  <c r="V340"/>
  <c r="AY340"/>
  <c r="AQ340"/>
  <c r="AI340"/>
  <c r="AA340"/>
  <c r="S340"/>
  <c r="AV340"/>
  <c r="AN340"/>
  <c r="AF340"/>
  <c r="X340"/>
  <c r="P340"/>
  <c r="BB339"/>
  <c r="AT339"/>
  <c r="AL339"/>
  <c r="AD339"/>
  <c r="V339"/>
  <c r="AY339"/>
  <c r="AQ339"/>
  <c r="AI339"/>
  <c r="AA339"/>
  <c r="S339"/>
  <c r="AV339"/>
  <c r="AN339"/>
  <c r="AF339"/>
  <c r="X339"/>
  <c r="P339"/>
  <c r="BB338"/>
  <c r="AT338"/>
  <c r="AL338"/>
  <c r="AD338"/>
  <c r="V338"/>
  <c r="AY338"/>
  <c r="AQ338"/>
  <c r="AI338"/>
  <c r="AA338"/>
  <c r="S338"/>
  <c r="AV338"/>
  <c r="AN338"/>
  <c r="AF338"/>
  <c r="X338"/>
  <c r="P338"/>
  <c r="BB337"/>
  <c r="AT337"/>
  <c r="AL337"/>
  <c r="AD337"/>
  <c r="V337"/>
  <c r="AY337"/>
  <c r="AQ337"/>
  <c r="AI337"/>
  <c r="AA337"/>
  <c r="S337"/>
  <c r="AV337"/>
  <c r="AN337"/>
  <c r="AF337"/>
  <c r="X337"/>
  <c r="P337"/>
  <c r="BB336"/>
  <c r="AT336"/>
  <c r="AL336"/>
  <c r="AD336"/>
  <c r="V336"/>
  <c r="AY336"/>
  <c r="AQ336"/>
  <c r="AI336"/>
  <c r="AA336"/>
  <c r="S336"/>
  <c r="AV336"/>
  <c r="AN336"/>
  <c r="AF336"/>
  <c r="X336"/>
  <c r="P336"/>
  <c r="BB335"/>
  <c r="AT335"/>
  <c r="AL335"/>
  <c r="AD335"/>
  <c r="V335"/>
  <c r="AY335"/>
  <c r="AQ335"/>
  <c r="AI335"/>
  <c r="AA335"/>
  <c r="S335"/>
  <c r="AV335"/>
  <c r="AN335"/>
  <c r="AF335"/>
  <c r="X335"/>
  <c r="P335"/>
  <c r="BB334"/>
  <c r="AT334"/>
  <c r="AL334"/>
  <c r="AD334"/>
  <c r="V334"/>
  <c r="AY334"/>
  <c r="AQ334"/>
  <c r="AI334"/>
  <c r="AA334"/>
  <c r="S334"/>
  <c r="AV334"/>
  <c r="AN334"/>
  <c r="AF334"/>
  <c r="X334"/>
  <c r="P334"/>
  <c r="BB333"/>
  <c r="AT333"/>
  <c r="AL333"/>
  <c r="AD333"/>
  <c r="V333"/>
  <c r="AY333"/>
  <c r="AQ333"/>
  <c r="AI333"/>
  <c r="AA333"/>
  <c r="S333"/>
  <c r="AV333"/>
  <c r="AN333"/>
  <c r="AF333"/>
  <c r="X333"/>
  <c r="P333"/>
  <c r="BB332"/>
  <c r="AT332"/>
  <c r="AL332"/>
  <c r="AD332"/>
  <c r="V332"/>
  <c r="AY332"/>
  <c r="AQ332"/>
  <c r="AI332"/>
  <c r="AA332"/>
  <c r="S332"/>
  <c r="AV332"/>
  <c r="AN332"/>
  <c r="AF332"/>
  <c r="X332"/>
  <c r="P332"/>
  <c r="BB331"/>
  <c r="AT331"/>
  <c r="AL331"/>
  <c r="AD331"/>
  <c r="V331"/>
  <c r="AY331"/>
  <c r="AQ331"/>
  <c r="AI331"/>
  <c r="AA331"/>
  <c r="S331"/>
  <c r="AV331"/>
  <c r="AN331"/>
  <c r="AF331"/>
  <c r="X331"/>
  <c r="P331"/>
  <c r="BB330"/>
  <c r="AT330"/>
  <c r="AL330"/>
  <c r="AD330"/>
  <c r="V330"/>
  <c r="AY330"/>
  <c r="AQ330"/>
  <c r="AI330"/>
  <c r="AA330"/>
  <c r="S330"/>
  <c r="AV330"/>
  <c r="AN330"/>
  <c r="AF330"/>
  <c r="X330"/>
  <c r="P330"/>
  <c r="BB329"/>
  <c r="AT329"/>
  <c r="AL329"/>
  <c r="AD329"/>
  <c r="V329"/>
  <c r="AY329"/>
  <c r="AQ329"/>
  <c r="AI329"/>
  <c r="AA329"/>
  <c r="S329"/>
  <c r="AV329"/>
  <c r="AN329"/>
  <c r="AF329"/>
  <c r="X329"/>
  <c r="P329"/>
  <c r="BB328"/>
  <c r="AT328"/>
  <c r="AL328"/>
  <c r="AD328"/>
  <c r="V328"/>
  <c r="AY328"/>
  <c r="AQ328"/>
  <c r="AI328"/>
  <c r="AA328"/>
  <c r="S328"/>
  <c r="AV328"/>
  <c r="AN328"/>
  <c r="AF328"/>
  <c r="X328"/>
  <c r="P328"/>
  <c r="BB327"/>
  <c r="AT327"/>
  <c r="AL327"/>
  <c r="AD327"/>
  <c r="V327"/>
  <c r="AY327"/>
  <c r="AQ327"/>
  <c r="AI327"/>
  <c r="AA327"/>
  <c r="S327"/>
  <c r="AV327"/>
  <c r="AN327"/>
  <c r="AF327"/>
  <c r="X327"/>
  <c r="P327"/>
  <c r="BB326"/>
  <c r="AT326"/>
  <c r="AL326"/>
  <c r="AD326"/>
  <c r="V326"/>
  <c r="AY326"/>
  <c r="AQ326"/>
  <c r="AI326"/>
  <c r="AA326"/>
  <c r="S326"/>
  <c r="AV326"/>
  <c r="AN326"/>
  <c r="AF326"/>
  <c r="X326"/>
  <c r="P326"/>
  <c r="BB325"/>
  <c r="AT325"/>
  <c r="AL325"/>
  <c r="AD325"/>
  <c r="V325"/>
  <c r="AY325"/>
  <c r="AQ325"/>
  <c r="AI325"/>
  <c r="AA325"/>
  <c r="S325"/>
  <c r="AV325"/>
  <c r="AN325"/>
  <c r="AF325"/>
  <c r="X325"/>
  <c r="P325"/>
  <c r="BB315"/>
  <c r="AT315"/>
  <c r="AL315"/>
  <c r="AD315"/>
  <c r="V315"/>
  <c r="AY315"/>
  <c r="AQ315"/>
  <c r="AI315"/>
  <c r="AA315"/>
  <c r="S315"/>
  <c r="AV315"/>
  <c r="AN315"/>
  <c r="AF315"/>
  <c r="X315"/>
  <c r="P315"/>
  <c r="BB314"/>
  <c r="AT314"/>
  <c r="AL314"/>
  <c r="AD314"/>
  <c r="V314"/>
  <c r="AY314"/>
  <c r="AQ314"/>
  <c r="AI314"/>
  <c r="AA314"/>
  <c r="S314"/>
  <c r="AV314"/>
  <c r="AN314"/>
  <c r="AF314"/>
  <c r="X314"/>
  <c r="P314"/>
  <c r="BB312"/>
  <c r="AT312"/>
  <c r="AL312"/>
  <c r="AD312"/>
  <c r="V312"/>
  <c r="AY312"/>
  <c r="AQ312"/>
  <c r="AI312"/>
  <c r="AA312"/>
  <c r="S312"/>
  <c r="AV312"/>
  <c r="AN312"/>
  <c r="AF312"/>
  <c r="X312"/>
  <c r="P312"/>
  <c r="BB311"/>
  <c r="AT311"/>
  <c r="AL311"/>
  <c r="AD311"/>
  <c r="V311"/>
  <c r="AY311"/>
  <c r="AQ311"/>
  <c r="AI311"/>
  <c r="AA311"/>
  <c r="S311"/>
  <c r="AV311"/>
  <c r="AN311"/>
  <c r="AF311"/>
  <c r="X311"/>
  <c r="P311"/>
  <c r="BB310"/>
  <c r="AT310"/>
  <c r="AL310"/>
  <c r="AD310"/>
  <c r="V310"/>
  <c r="AY310"/>
  <c r="AQ310"/>
  <c r="AI310"/>
  <c r="AA310"/>
  <c r="S310"/>
  <c r="AV310"/>
  <c r="AN310"/>
  <c r="AF310"/>
  <c r="X310"/>
  <c r="P310"/>
  <c r="BB309"/>
  <c r="AT309"/>
  <c r="AL309"/>
  <c r="AD309"/>
  <c r="V309"/>
  <c r="AY309"/>
  <c r="AQ309"/>
  <c r="AI309"/>
  <c r="AA309"/>
  <c r="S309"/>
  <c r="AV309"/>
  <c r="AN309"/>
  <c r="AF309"/>
  <c r="X309"/>
  <c r="P309"/>
  <c r="BB307"/>
  <c r="AT307"/>
  <c r="AL307"/>
  <c r="AD307"/>
  <c r="V307"/>
  <c r="AY307"/>
  <c r="AQ307"/>
  <c r="AI307"/>
  <c r="AA307"/>
  <c r="S307"/>
  <c r="AV307"/>
  <c r="AN307"/>
  <c r="AF307"/>
  <c r="X307"/>
  <c r="P307"/>
  <c r="BB306"/>
  <c r="AT306"/>
  <c r="AL306"/>
  <c r="AD306"/>
  <c r="V306"/>
  <c r="AY306"/>
  <c r="AQ306"/>
  <c r="AI306"/>
  <c r="AA306"/>
  <c r="S306"/>
  <c r="AV306"/>
  <c r="AN306"/>
  <c r="AF306"/>
  <c r="X306"/>
  <c r="P306"/>
  <c r="BB305"/>
  <c r="AT305"/>
  <c r="AL305"/>
  <c r="AD305"/>
  <c r="V305"/>
  <c r="AY305"/>
  <c r="AQ305"/>
  <c r="AI305"/>
  <c r="AA305"/>
  <c r="S305"/>
  <c r="AV305"/>
  <c r="AN305"/>
  <c r="AF305"/>
  <c r="X305"/>
  <c r="P305"/>
  <c r="BB303"/>
  <c r="AT303"/>
  <c r="AL303"/>
  <c r="AD303"/>
  <c r="V303"/>
  <c r="AY303"/>
  <c r="AQ303"/>
  <c r="AI303"/>
  <c r="AA303"/>
  <c r="S303"/>
  <c r="AV303"/>
  <c r="AN303"/>
  <c r="AF303"/>
  <c r="X303"/>
  <c r="P303"/>
  <c r="BB301"/>
  <c r="AT301"/>
  <c r="AL301"/>
  <c r="AD301"/>
  <c r="V301"/>
  <c r="AY301"/>
  <c r="AQ301"/>
  <c r="AI301"/>
  <c r="AA301"/>
  <c r="S301"/>
  <c r="AV301"/>
  <c r="AN301"/>
  <c r="AF301"/>
  <c r="X301"/>
  <c r="P301"/>
  <c r="BB297"/>
  <c r="AT297"/>
  <c r="AL297"/>
  <c r="AD297"/>
  <c r="V297"/>
  <c r="AY297"/>
  <c r="AQ297"/>
  <c r="AI297"/>
  <c r="AA297"/>
  <c r="S297"/>
  <c r="AV297"/>
  <c r="AN297"/>
  <c r="AF297"/>
  <c r="X297"/>
  <c r="P297"/>
  <c r="BB296"/>
  <c r="AT296"/>
  <c r="AL296"/>
  <c r="AD296"/>
  <c r="V296"/>
  <c r="AY296"/>
  <c r="AQ296"/>
  <c r="AI296"/>
  <c r="AA296"/>
  <c r="S296"/>
  <c r="AV296"/>
  <c r="AN296"/>
  <c r="AF296"/>
  <c r="X296"/>
  <c r="P296"/>
  <c r="BB295"/>
  <c r="AT295"/>
  <c r="AL295"/>
  <c r="AD295"/>
  <c r="V295"/>
  <c r="AY295"/>
  <c r="AQ295"/>
  <c r="AI295"/>
  <c r="AA295"/>
  <c r="S295"/>
  <c r="AV295"/>
  <c r="AN295"/>
  <c r="AF295"/>
  <c r="X295"/>
  <c r="P295"/>
  <c r="BB294"/>
  <c r="AT294"/>
  <c r="AL294"/>
  <c r="AD294"/>
  <c r="V294"/>
  <c r="AY294"/>
  <c r="AQ294"/>
  <c r="AI294"/>
  <c r="AA294"/>
  <c r="S294"/>
  <c r="AV294"/>
  <c r="AN294"/>
  <c r="AF294"/>
  <c r="X294"/>
  <c r="P294"/>
  <c r="BB293"/>
  <c r="AT293"/>
  <c r="AL293"/>
  <c r="AD293"/>
  <c r="V293"/>
  <c r="AY293"/>
  <c r="AQ293"/>
  <c r="AI293"/>
  <c r="AA293"/>
  <c r="S293"/>
  <c r="AV293"/>
  <c r="AN293"/>
  <c r="AF293"/>
  <c r="X293"/>
  <c r="P293"/>
  <c r="BB291"/>
  <c r="AT291"/>
  <c r="AL291"/>
  <c r="AD291"/>
  <c r="V291"/>
  <c r="AY291"/>
  <c r="AQ291"/>
  <c r="AI291"/>
  <c r="AA291"/>
  <c r="S291"/>
  <c r="AV291"/>
  <c r="AN291"/>
  <c r="AF291"/>
  <c r="X291"/>
  <c r="P291"/>
  <c r="BB289"/>
  <c r="AT289"/>
  <c r="AL289"/>
  <c r="AD289"/>
  <c r="V289"/>
  <c r="AY289"/>
  <c r="AQ289"/>
  <c r="AI289"/>
  <c r="AA289"/>
  <c r="S289"/>
  <c r="AV289"/>
  <c r="AN289"/>
  <c r="AF289"/>
  <c r="X289"/>
  <c r="P289"/>
  <c r="BB287"/>
  <c r="AT287"/>
  <c r="AL287"/>
  <c r="AD287"/>
  <c r="V287"/>
  <c r="AY287"/>
  <c r="AQ287"/>
  <c r="AI287"/>
  <c r="AA287"/>
  <c r="S287"/>
  <c r="AV287"/>
  <c r="AN287"/>
  <c r="AF287"/>
  <c r="X287"/>
  <c r="P287"/>
  <c r="BB286"/>
  <c r="AT286"/>
  <c r="AL286"/>
  <c r="AD286"/>
  <c r="V286"/>
  <c r="AY286"/>
  <c r="AQ286"/>
  <c r="AI286"/>
  <c r="AA286"/>
  <c r="S286"/>
  <c r="AV286"/>
  <c r="AN286"/>
  <c r="AF286"/>
  <c r="X286"/>
  <c r="P286"/>
  <c r="BB285"/>
  <c r="AT285"/>
  <c r="AL285"/>
  <c r="AD285"/>
  <c r="V285"/>
  <c r="AY285"/>
  <c r="AQ285"/>
  <c r="AI285"/>
  <c r="AA285"/>
  <c r="S285"/>
  <c r="AV285"/>
  <c r="AN285"/>
  <c r="AF285"/>
  <c r="X285"/>
  <c r="P285"/>
  <c r="BB282"/>
  <c r="AT282"/>
  <c r="AL282"/>
  <c r="AD282"/>
  <c r="V282"/>
  <c r="AY282"/>
  <c r="AQ282"/>
  <c r="AI282"/>
  <c r="AA282"/>
  <c r="S282"/>
  <c r="AV282"/>
  <c r="AN282"/>
  <c r="AF282"/>
  <c r="X282"/>
  <c r="P282"/>
  <c r="BB281"/>
  <c r="AT281"/>
  <c r="AL281"/>
  <c r="AD281"/>
  <c r="V281"/>
  <c r="AY281"/>
  <c r="AQ281"/>
  <c r="AI281"/>
  <c r="AA281"/>
  <c r="S281"/>
  <c r="AV281"/>
  <c r="AN281"/>
  <c r="AF281"/>
  <c r="X281"/>
  <c r="P281"/>
  <c r="BB280"/>
  <c r="AT280"/>
  <c r="AL280"/>
  <c r="AD280"/>
  <c r="V280"/>
  <c r="AY280"/>
  <c r="AQ280"/>
  <c r="AI280"/>
  <c r="AA280"/>
  <c r="S280"/>
  <c r="AV280"/>
  <c r="AN280"/>
  <c r="AF280"/>
  <c r="X280"/>
  <c r="P280"/>
  <c r="BB278"/>
  <c r="AT278"/>
  <c r="AL278"/>
  <c r="AD278"/>
  <c r="V278"/>
  <c r="AY278"/>
  <c r="AQ278"/>
  <c r="AI278"/>
  <c r="AA278"/>
  <c r="S278"/>
  <c r="AV278"/>
  <c r="AN278"/>
  <c r="AF278"/>
  <c r="X278"/>
  <c r="P278"/>
  <c r="BB277"/>
  <c r="AT277"/>
  <c r="AL277"/>
  <c r="AD277"/>
  <c r="V277"/>
  <c r="AY277"/>
  <c r="AQ277"/>
  <c r="AI277"/>
  <c r="AA277"/>
  <c r="S277"/>
  <c r="AV277"/>
  <c r="AN277"/>
  <c r="AF277"/>
  <c r="X277"/>
  <c r="P277"/>
  <c r="BB276"/>
  <c r="AT276"/>
  <c r="AL276"/>
  <c r="AD276"/>
  <c r="V276"/>
  <c r="AY276"/>
  <c r="AQ276"/>
  <c r="AI276"/>
  <c r="AA276"/>
  <c r="S276"/>
  <c r="AV276"/>
  <c r="AN276"/>
  <c r="AF276"/>
  <c r="X276"/>
  <c r="P276"/>
  <c r="BB273"/>
  <c r="AT273"/>
  <c r="AL273"/>
  <c r="AD273"/>
  <c r="V273"/>
  <c r="AY273"/>
  <c r="AQ273"/>
  <c r="AI273"/>
  <c r="AA273"/>
  <c r="S273"/>
  <c r="AV273"/>
  <c r="AN273"/>
  <c r="AF273"/>
  <c r="X273"/>
  <c r="P273"/>
  <c r="BB272"/>
  <c r="AT272"/>
  <c r="AL272"/>
  <c r="AD272"/>
  <c r="V272"/>
  <c r="AY272"/>
  <c r="AQ272"/>
  <c r="AI272"/>
  <c r="AA272"/>
  <c r="S272"/>
  <c r="AV272"/>
  <c r="AN272"/>
  <c r="AF272"/>
  <c r="X272"/>
  <c r="P272"/>
  <c r="BB271"/>
  <c r="AT271"/>
  <c r="AL271"/>
  <c r="AD271"/>
  <c r="V271"/>
  <c r="AY271"/>
  <c r="AQ271"/>
  <c r="AI271"/>
  <c r="AA271"/>
  <c r="S271"/>
  <c r="AV271"/>
  <c r="AN271"/>
  <c r="AF271"/>
  <c r="X271"/>
  <c r="P271"/>
  <c r="BB270"/>
  <c r="AT270"/>
  <c r="AL270"/>
  <c r="AD270"/>
  <c r="V270"/>
  <c r="AY270"/>
  <c r="AQ270"/>
  <c r="AI270"/>
  <c r="AA270"/>
  <c r="S270"/>
  <c r="AV270"/>
  <c r="AN270"/>
  <c r="AF270"/>
  <c r="X270"/>
  <c r="P270"/>
  <c r="BB269"/>
  <c r="AT269"/>
  <c r="AL269"/>
  <c r="AD269"/>
  <c r="V269"/>
  <c r="AY269"/>
  <c r="AQ269"/>
  <c r="AI269"/>
  <c r="AA269"/>
  <c r="S269"/>
  <c r="AV269"/>
  <c r="AN269"/>
  <c r="AF269"/>
  <c r="X269"/>
  <c r="P269"/>
  <c r="BB268"/>
  <c r="AT268"/>
  <c r="AL268"/>
  <c r="AD268"/>
  <c r="V268"/>
  <c r="AY268"/>
  <c r="AQ268"/>
  <c r="AI268"/>
  <c r="AA268"/>
  <c r="S268"/>
  <c r="AV268"/>
  <c r="AN268"/>
  <c r="AF268"/>
  <c r="X268"/>
  <c r="P268"/>
  <c r="BB263"/>
  <c r="AT263"/>
  <c r="AL263"/>
  <c r="AD263"/>
  <c r="V263"/>
  <c r="AY263"/>
  <c r="AQ263"/>
  <c r="AI263"/>
  <c r="AA263"/>
  <c r="S263"/>
  <c r="AV263"/>
  <c r="AN263"/>
  <c r="AF263"/>
  <c r="X263"/>
  <c r="P263"/>
  <c r="BB260"/>
  <c r="AT260"/>
  <c r="AL260"/>
  <c r="AD260"/>
  <c r="V260"/>
  <c r="AY260"/>
  <c r="AQ260"/>
  <c r="AI260"/>
  <c r="AA260"/>
  <c r="S260"/>
  <c r="AV260"/>
  <c r="AN260"/>
  <c r="AF260"/>
  <c r="X260"/>
  <c r="P260"/>
  <c r="BB259"/>
  <c r="AT259"/>
  <c r="AL259"/>
  <c r="AD259"/>
  <c r="V259"/>
  <c r="AY259"/>
  <c r="AQ259"/>
  <c r="AI259"/>
  <c r="AA259"/>
  <c r="S259"/>
  <c r="AV259"/>
  <c r="AN259"/>
  <c r="AF259"/>
  <c r="X259"/>
  <c r="P259"/>
  <c r="BB258"/>
  <c r="AT258"/>
  <c r="AL258"/>
  <c r="AD258"/>
  <c r="V258"/>
  <c r="AY258"/>
  <c r="AQ258"/>
  <c r="AI258"/>
  <c r="AA258"/>
  <c r="S258"/>
  <c r="AV258"/>
  <c r="AN258"/>
  <c r="AF258"/>
  <c r="X258"/>
  <c r="P258"/>
  <c r="BB257"/>
  <c r="AT257"/>
  <c r="AL257"/>
  <c r="AD257"/>
  <c r="V257"/>
  <c r="AY257"/>
  <c r="AQ257"/>
  <c r="AI257"/>
  <c r="AA257"/>
  <c r="S257"/>
  <c r="AV257"/>
  <c r="AN257"/>
  <c r="AF257"/>
  <c r="X257"/>
  <c r="P257"/>
  <c r="BB256"/>
  <c r="AT256"/>
  <c r="AL256"/>
  <c r="AD256"/>
  <c r="V256"/>
  <c r="AY256"/>
  <c r="AQ256"/>
  <c r="AI256"/>
  <c r="AA256"/>
  <c r="S256"/>
  <c r="AV256"/>
  <c r="AN256"/>
  <c r="AF256"/>
  <c r="X256"/>
  <c r="P256"/>
  <c r="BB255"/>
  <c r="AT255"/>
  <c r="AL255"/>
  <c r="AD255"/>
  <c r="V255"/>
  <c r="AY255"/>
  <c r="AQ255"/>
  <c r="AI255"/>
  <c r="AA255"/>
  <c r="S255"/>
  <c r="AV255"/>
  <c r="AN255"/>
  <c r="AF255"/>
  <c r="X255"/>
  <c r="P255"/>
  <c r="BB254"/>
  <c r="AT254"/>
  <c r="AL254"/>
  <c r="AD254"/>
  <c r="V254"/>
  <c r="AY254"/>
  <c r="AQ254"/>
  <c r="AI254"/>
  <c r="AA254"/>
  <c r="S254"/>
  <c r="AV254"/>
  <c r="AN254"/>
  <c r="AF254"/>
  <c r="X254"/>
  <c r="P254"/>
  <c r="BB252"/>
  <c r="AT252"/>
  <c r="AL252"/>
  <c r="AD252"/>
  <c r="V252"/>
  <c r="AY252"/>
  <c r="AQ252"/>
  <c r="AI252"/>
  <c r="AA252"/>
  <c r="S252"/>
  <c r="AV252"/>
  <c r="AN252"/>
  <c r="AF252"/>
  <c r="X252"/>
  <c r="P252"/>
  <c r="BB251"/>
  <c r="AT251"/>
  <c r="AL251"/>
  <c r="AD251"/>
  <c r="V251"/>
  <c r="AY251"/>
  <c r="AQ251"/>
  <c r="AI251"/>
  <c r="AA251"/>
  <c r="S251"/>
  <c r="AV251"/>
  <c r="AN251"/>
  <c r="AF251"/>
  <c r="X251"/>
  <c r="P251"/>
  <c r="BB250"/>
  <c r="AT250"/>
  <c r="AL250"/>
  <c r="AD250"/>
  <c r="V250"/>
  <c r="AY250"/>
  <c r="AQ250"/>
  <c r="AI250"/>
  <c r="AA250"/>
  <c r="S250"/>
  <c r="AV250"/>
  <c r="AN250"/>
  <c r="AF250"/>
  <c r="X250"/>
  <c r="P250"/>
  <c r="BB247"/>
  <c r="AT247"/>
  <c r="AL247"/>
  <c r="AD247"/>
  <c r="V247"/>
  <c r="AY247"/>
  <c r="AQ247"/>
  <c r="AI247"/>
  <c r="AA247"/>
  <c r="S247"/>
  <c r="AV247"/>
  <c r="AN247"/>
  <c r="AF247"/>
  <c r="X247"/>
  <c r="P247"/>
  <c r="BB243"/>
  <c r="AT243"/>
  <c r="AL243"/>
  <c r="AD243"/>
  <c r="V243"/>
  <c r="AY243"/>
  <c r="AQ243"/>
  <c r="AI243"/>
  <c r="AA243"/>
  <c r="S243"/>
  <c r="AV243"/>
  <c r="AN243"/>
  <c r="AF243"/>
  <c r="P243"/>
  <c r="X243"/>
  <c r="BB241"/>
  <c r="AT241"/>
  <c r="AL241"/>
  <c r="AD241"/>
  <c r="V241"/>
  <c r="AY241"/>
  <c r="AQ241"/>
  <c r="AI241"/>
  <c r="AA241"/>
  <c r="S241"/>
  <c r="AV241"/>
  <c r="AN241"/>
  <c r="AF241"/>
  <c r="P241"/>
  <c r="X241"/>
  <c r="BB239"/>
  <c r="AT239"/>
  <c r="AL239"/>
  <c r="AD239"/>
  <c r="V239"/>
  <c r="AY239"/>
  <c r="AQ239"/>
  <c r="AI239"/>
  <c r="AA239"/>
  <c r="S239"/>
  <c r="AV239"/>
  <c r="AN239"/>
  <c r="AF239"/>
  <c r="P239"/>
  <c r="X239"/>
  <c r="BB238"/>
  <c r="AT238"/>
  <c r="AL238"/>
  <c r="AD238"/>
  <c r="V238"/>
  <c r="AY238"/>
  <c r="AQ238"/>
  <c r="AI238"/>
  <c r="AA238"/>
  <c r="S238"/>
  <c r="AV238"/>
  <c r="AN238"/>
  <c r="AF238"/>
  <c r="P238"/>
  <c r="X238"/>
  <c r="BB237"/>
  <c r="AT237"/>
  <c r="AL237"/>
  <c r="AD237"/>
  <c r="V237"/>
  <c r="AY237"/>
  <c r="AQ237"/>
  <c r="AI237"/>
  <c r="AA237"/>
  <c r="S237"/>
  <c r="AV237"/>
  <c r="AN237"/>
  <c r="AF237"/>
  <c r="X237"/>
  <c r="P237"/>
  <c r="BB236"/>
  <c r="AT236"/>
  <c r="AL236"/>
  <c r="AD236"/>
  <c r="V236"/>
  <c r="AY236"/>
  <c r="AQ236"/>
  <c r="AI236"/>
  <c r="AA236"/>
  <c r="S236"/>
  <c r="AV236"/>
  <c r="AN236"/>
  <c r="AF236"/>
  <c r="P236"/>
  <c r="X236"/>
  <c r="BB235"/>
  <c r="AT235"/>
  <c r="AL235"/>
  <c r="AD235"/>
  <c r="V235"/>
  <c r="AY235"/>
  <c r="AQ235"/>
  <c r="AI235"/>
  <c r="AA235"/>
  <c r="S235"/>
  <c r="AV235"/>
  <c r="AN235"/>
  <c r="AF235"/>
  <c r="P235"/>
  <c r="X235"/>
  <c r="BB234"/>
  <c r="AT234"/>
  <c r="AL234"/>
  <c r="AD234"/>
  <c r="V234"/>
  <c r="AY234"/>
  <c r="AQ234"/>
  <c r="AI234"/>
  <c r="AA234"/>
  <c r="S234"/>
  <c r="AV234"/>
  <c r="AN234"/>
  <c r="AF234"/>
  <c r="P234"/>
  <c r="X234"/>
  <c r="BB233"/>
  <c r="AT233"/>
  <c r="AL233"/>
  <c r="AD233"/>
  <c r="V233"/>
  <c r="AY233"/>
  <c r="AQ233"/>
  <c r="AI233"/>
  <c r="AA233"/>
  <c r="S233"/>
  <c r="AV233"/>
  <c r="AN233"/>
  <c r="AF233"/>
  <c r="P233"/>
  <c r="X233"/>
  <c r="BB232"/>
  <c r="AT232"/>
  <c r="AL232"/>
  <c r="AD232"/>
  <c r="V232"/>
  <c r="AY232"/>
  <c r="AQ232"/>
  <c r="AI232"/>
  <c r="AA232"/>
  <c r="S232"/>
  <c r="AV232"/>
  <c r="AN232"/>
  <c r="AF232"/>
  <c r="P232"/>
  <c r="X232"/>
  <c r="BB231"/>
  <c r="AT231"/>
  <c r="AL231"/>
  <c r="AD231"/>
  <c r="V231"/>
  <c r="AY231"/>
  <c r="AQ231"/>
  <c r="AI231"/>
  <c r="AA231"/>
  <c r="S231"/>
  <c r="AV231"/>
  <c r="AN231"/>
  <c r="AF231"/>
  <c r="P231"/>
  <c r="X231"/>
  <c r="BB230"/>
  <c r="AT230"/>
  <c r="AL230"/>
  <c r="AD230"/>
  <c r="V230"/>
  <c r="AY230"/>
  <c r="AQ230"/>
  <c r="AI230"/>
  <c r="AA230"/>
  <c r="S230"/>
  <c r="AV230"/>
  <c r="AN230"/>
  <c r="AF230"/>
  <c r="P230"/>
  <c r="X230"/>
  <c r="BB229"/>
  <c r="AT229"/>
  <c r="AL229"/>
  <c r="AD229"/>
  <c r="V229"/>
  <c r="AY229"/>
  <c r="AQ229"/>
  <c r="AI229"/>
  <c r="AA229"/>
  <c r="S229"/>
  <c r="AV229"/>
  <c r="AN229"/>
  <c r="AF229"/>
  <c r="P229"/>
  <c r="X229"/>
  <c r="BB228"/>
  <c r="AT228"/>
  <c r="AL228"/>
  <c r="AD228"/>
  <c r="V228"/>
  <c r="AY228"/>
  <c r="AQ228"/>
  <c r="AI228"/>
  <c r="AA228"/>
  <c r="S228"/>
  <c r="AV228"/>
  <c r="AN228"/>
  <c r="AF228"/>
  <c r="P228"/>
  <c r="X228"/>
  <c r="BB227"/>
  <c r="AT227"/>
  <c r="AL227"/>
  <c r="AD227"/>
  <c r="V227"/>
  <c r="AY227"/>
  <c r="AQ227"/>
  <c r="AI227"/>
  <c r="AA227"/>
  <c r="S227"/>
  <c r="AV227"/>
  <c r="AN227"/>
  <c r="AF227"/>
  <c r="P227"/>
  <c r="X227"/>
  <c r="BB226"/>
  <c r="AT226"/>
  <c r="AL226"/>
  <c r="AD226"/>
  <c r="V226"/>
  <c r="AY226"/>
  <c r="AQ226"/>
  <c r="AI226"/>
  <c r="AA226"/>
  <c r="S226"/>
  <c r="AV226"/>
  <c r="AN226"/>
  <c r="AF226"/>
  <c r="X226"/>
  <c r="P226"/>
  <c r="BB225"/>
  <c r="AT225"/>
  <c r="AL225"/>
  <c r="AD225"/>
  <c r="V225"/>
  <c r="AY225"/>
  <c r="AQ225"/>
  <c r="AI225"/>
  <c r="AA225"/>
  <c r="S225"/>
  <c r="AV225"/>
  <c r="AN225"/>
  <c r="AF225"/>
  <c r="X225"/>
  <c r="P225"/>
  <c r="BB223"/>
  <c r="AT223"/>
  <c r="AL223"/>
  <c r="AD223"/>
  <c r="V223"/>
  <c r="AY223"/>
  <c r="AQ223"/>
  <c r="AI223"/>
  <c r="AA223"/>
  <c r="S223"/>
  <c r="AV223"/>
  <c r="AN223"/>
  <c r="AF223"/>
  <c r="X223"/>
  <c r="P223"/>
  <c r="BB222"/>
  <c r="AT222"/>
  <c r="AL222"/>
  <c r="AD222"/>
  <c r="V222"/>
  <c r="AY222"/>
  <c r="AQ222"/>
  <c r="AI222"/>
  <c r="AA222"/>
  <c r="S222"/>
  <c r="AV222"/>
  <c r="AN222"/>
  <c r="AF222"/>
  <c r="X222"/>
  <c r="P222"/>
  <c r="BB221"/>
  <c r="AT221"/>
  <c r="AL221"/>
  <c r="AD221"/>
  <c r="V221"/>
  <c r="AY221"/>
  <c r="AQ221"/>
  <c r="AI221"/>
  <c r="AA221"/>
  <c r="S221"/>
  <c r="AV221"/>
  <c r="AN221"/>
  <c r="AF221"/>
  <c r="X221"/>
  <c r="P221"/>
  <c r="BB220"/>
  <c r="AT220"/>
  <c r="AL220"/>
  <c r="AD220"/>
  <c r="V220"/>
  <c r="AY220"/>
  <c r="AQ220"/>
  <c r="AI220"/>
  <c r="AA220"/>
  <c r="S220"/>
  <c r="AV220"/>
  <c r="AN220"/>
  <c r="AF220"/>
  <c r="X220"/>
  <c r="P220"/>
  <c r="BB219"/>
  <c r="AT219"/>
  <c r="AL219"/>
  <c r="AD219"/>
  <c r="V219"/>
  <c r="AY219"/>
  <c r="AQ219"/>
  <c r="AI219"/>
  <c r="AA219"/>
  <c r="S219"/>
  <c r="AV219"/>
  <c r="AN219"/>
  <c r="AF219"/>
  <c r="X219"/>
  <c r="P219"/>
  <c r="BB218"/>
  <c r="AT218"/>
  <c r="AL218"/>
  <c r="AD218"/>
  <c r="V218"/>
  <c r="AY218"/>
  <c r="AQ218"/>
  <c r="AI218"/>
  <c r="AA218"/>
  <c r="S218"/>
  <c r="AV218"/>
  <c r="AN218"/>
  <c r="AF218"/>
  <c r="X218"/>
  <c r="P218"/>
  <c r="BB217"/>
  <c r="AT217"/>
  <c r="AL217"/>
  <c r="AD217"/>
  <c r="V217"/>
  <c r="AY217"/>
  <c r="AQ217"/>
  <c r="AI217"/>
  <c r="AA217"/>
  <c r="S217"/>
  <c r="AV217"/>
  <c r="AN217"/>
  <c r="AF217"/>
  <c r="X217"/>
  <c r="P217"/>
  <c r="BB216"/>
  <c r="AT216"/>
  <c r="AL216"/>
  <c r="AD216"/>
  <c r="V216"/>
  <c r="AY216"/>
  <c r="AQ216"/>
  <c r="AI216"/>
  <c r="AA216"/>
  <c r="S216"/>
  <c r="AV216"/>
  <c r="AN216"/>
  <c r="AF216"/>
  <c r="X216"/>
  <c r="P216"/>
  <c r="BB215"/>
  <c r="AT215"/>
  <c r="AL215"/>
  <c r="AD215"/>
  <c r="V215"/>
  <c r="AY215"/>
  <c r="AQ215"/>
  <c r="AI215"/>
  <c r="AA215"/>
  <c r="S215"/>
  <c r="AV215"/>
  <c r="AN215"/>
  <c r="AF215"/>
  <c r="X215"/>
  <c r="P215"/>
  <c r="BB214"/>
  <c r="AT214"/>
  <c r="AL214"/>
  <c r="AD214"/>
  <c r="V214"/>
  <c r="AY214"/>
  <c r="AQ214"/>
  <c r="AI214"/>
  <c r="AA214"/>
  <c r="S214"/>
  <c r="AV214"/>
  <c r="AN214"/>
  <c r="AF214"/>
  <c r="X214"/>
  <c r="P214"/>
  <c r="BB210"/>
  <c r="AT210"/>
  <c r="AL210"/>
  <c r="AD210"/>
  <c r="V210"/>
  <c r="AY210"/>
  <c r="AQ210"/>
  <c r="AI210"/>
  <c r="AA210"/>
  <c r="S210"/>
  <c r="AV210"/>
  <c r="AN210"/>
  <c r="AF210"/>
  <c r="X210"/>
  <c r="P210"/>
  <c r="BB209"/>
  <c r="AT209"/>
  <c r="AL209"/>
  <c r="AD209"/>
  <c r="V209"/>
  <c r="AY209"/>
  <c r="AQ209"/>
  <c r="AI209"/>
  <c r="AA209"/>
  <c r="S209"/>
  <c r="AV209"/>
  <c r="AN209"/>
  <c r="AF209"/>
  <c r="X209"/>
  <c r="P209"/>
  <c r="BB208"/>
  <c r="AT208"/>
  <c r="AL208"/>
  <c r="AD208"/>
  <c r="V208"/>
  <c r="AY208"/>
  <c r="AQ208"/>
  <c r="AI208"/>
  <c r="AA208"/>
  <c r="S208"/>
  <c r="AV208"/>
  <c r="AN208"/>
  <c r="AF208"/>
  <c r="X208"/>
  <c r="P208"/>
  <c r="BB204"/>
  <c r="AT204"/>
  <c r="AL204"/>
  <c r="AD204"/>
  <c r="V204"/>
  <c r="AY204"/>
  <c r="AQ204"/>
  <c r="AI204"/>
  <c r="AA204"/>
  <c r="S204"/>
  <c r="AV204"/>
  <c r="AN204"/>
  <c r="AF204"/>
  <c r="X204"/>
  <c r="P204"/>
  <c r="BB203"/>
  <c r="AT203"/>
  <c r="AL203"/>
  <c r="AD203"/>
  <c r="V203"/>
  <c r="AY203"/>
  <c r="AQ203"/>
  <c r="AI203"/>
  <c r="AA203"/>
  <c r="S203"/>
  <c r="AV203"/>
  <c r="AN203"/>
  <c r="AF203"/>
  <c r="X203"/>
  <c r="P203"/>
  <c r="BB201"/>
  <c r="AT201"/>
  <c r="AL201"/>
  <c r="AD201"/>
  <c r="V201"/>
  <c r="AY201"/>
  <c r="AQ201"/>
  <c r="AI201"/>
  <c r="AA201"/>
  <c r="S201"/>
  <c r="AV201"/>
  <c r="AN201"/>
  <c r="AF201"/>
  <c r="X201"/>
  <c r="P201"/>
  <c r="BB200"/>
  <c r="AT200"/>
  <c r="AL200"/>
  <c r="AD200"/>
  <c r="V200"/>
  <c r="AY200"/>
  <c r="AQ200"/>
  <c r="AI200"/>
  <c r="AA200"/>
  <c r="S200"/>
  <c r="AV200"/>
  <c r="AN200"/>
  <c r="AF200"/>
  <c r="X200"/>
  <c r="P200"/>
  <c r="BB199"/>
  <c r="AT199"/>
  <c r="AL199"/>
  <c r="AD199"/>
  <c r="V199"/>
  <c r="AY199"/>
  <c r="AQ199"/>
  <c r="AI199"/>
  <c r="AA199"/>
  <c r="S199"/>
  <c r="AV199"/>
  <c r="AN199"/>
  <c r="AF199"/>
  <c r="X199"/>
  <c r="P199"/>
  <c r="BB198"/>
  <c r="AT198"/>
  <c r="AL198"/>
  <c r="AD198"/>
  <c r="V198"/>
  <c r="AY198"/>
  <c r="AQ198"/>
  <c r="AI198"/>
  <c r="AA198"/>
  <c r="S198"/>
  <c r="AV198"/>
  <c r="AN198"/>
  <c r="AF198"/>
  <c r="X198"/>
  <c r="P198"/>
  <c r="BB197"/>
  <c r="AT197"/>
  <c r="AL197"/>
  <c r="AD197"/>
  <c r="V197"/>
  <c r="AY197"/>
  <c r="AQ197"/>
  <c r="AI197"/>
  <c r="AA197"/>
  <c r="S197"/>
  <c r="AV197"/>
  <c r="AN197"/>
  <c r="AF197"/>
  <c r="X197"/>
  <c r="P197"/>
  <c r="BB196"/>
  <c r="AT196"/>
  <c r="AL196"/>
  <c r="AD196"/>
  <c r="V196"/>
  <c r="AY196"/>
  <c r="AQ196"/>
  <c r="AI196"/>
  <c r="AA196"/>
  <c r="S196"/>
  <c r="AV196"/>
  <c r="AN196"/>
  <c r="AF196"/>
  <c r="X196"/>
  <c r="P196"/>
  <c r="BB195"/>
  <c r="AT195"/>
  <c r="AL195"/>
  <c r="AD195"/>
  <c r="V195"/>
  <c r="AY195"/>
  <c r="AQ195"/>
  <c r="AI195"/>
  <c r="AA195"/>
  <c r="S195"/>
  <c r="AV195"/>
  <c r="AN195"/>
  <c r="AF195"/>
  <c r="X195"/>
  <c r="P195"/>
  <c r="BB194"/>
  <c r="AT194"/>
  <c r="AL194"/>
  <c r="AD194"/>
  <c r="V194"/>
  <c r="AY194"/>
  <c r="AQ194"/>
  <c r="AI194"/>
  <c r="AA194"/>
  <c r="S194"/>
  <c r="AV194"/>
  <c r="AN194"/>
  <c r="AF194"/>
  <c r="X194"/>
  <c r="P194"/>
  <c r="BB193"/>
  <c r="AT193"/>
  <c r="AL193"/>
  <c r="AD193"/>
  <c r="V193"/>
  <c r="AY193"/>
  <c r="AQ193"/>
  <c r="AI193"/>
  <c r="AA193"/>
  <c r="S193"/>
  <c r="AV193"/>
  <c r="AN193"/>
  <c r="AF193"/>
  <c r="X193"/>
  <c r="P193"/>
  <c r="BB192"/>
  <c r="AT192"/>
  <c r="AL192"/>
  <c r="AD192"/>
  <c r="V192"/>
  <c r="AY192"/>
  <c r="AQ192"/>
  <c r="AI192"/>
  <c r="AA192"/>
  <c r="S192"/>
  <c r="AV192"/>
  <c r="AN192"/>
  <c r="AF192"/>
  <c r="X192"/>
  <c r="P192"/>
  <c r="BB191"/>
  <c r="AT191"/>
  <c r="AL191"/>
  <c r="AD191"/>
  <c r="V191"/>
  <c r="AY191"/>
  <c r="AQ191"/>
  <c r="AI191"/>
  <c r="AA191"/>
  <c r="S191"/>
  <c r="AV191"/>
  <c r="AN191"/>
  <c r="AF191"/>
  <c r="X191"/>
  <c r="P191"/>
  <c r="BB190"/>
  <c r="AT190"/>
  <c r="AL190"/>
  <c r="AD190"/>
  <c r="V190"/>
  <c r="AY190"/>
  <c r="AQ190"/>
  <c r="AI190"/>
  <c r="AA190"/>
  <c r="S190"/>
  <c r="AV190"/>
  <c r="AN190"/>
  <c r="AF190"/>
  <c r="X190"/>
  <c r="P190"/>
  <c r="BB189"/>
  <c r="AT189"/>
  <c r="AL189"/>
  <c r="AD189"/>
  <c r="V189"/>
  <c r="AY189"/>
  <c r="AQ189"/>
  <c r="AI189"/>
  <c r="AA189"/>
  <c r="S189"/>
  <c r="AV189"/>
  <c r="AN189"/>
  <c r="AF189"/>
  <c r="X189"/>
  <c r="P189"/>
  <c r="BB188"/>
  <c r="AT188"/>
  <c r="AL188"/>
  <c r="AD188"/>
  <c r="V188"/>
  <c r="AY188"/>
  <c r="AQ188"/>
  <c r="AI188"/>
  <c r="AA188"/>
  <c r="S188"/>
  <c r="AV188"/>
  <c r="AN188"/>
  <c r="AF188"/>
  <c r="X188"/>
  <c r="P188"/>
  <c r="BB187"/>
  <c r="AT187"/>
  <c r="AL187"/>
  <c r="AD187"/>
  <c r="V187"/>
  <c r="AY187"/>
  <c r="AQ187"/>
  <c r="AI187"/>
  <c r="AA187"/>
  <c r="S187"/>
  <c r="AV187"/>
  <c r="AN187"/>
  <c r="AF187"/>
  <c r="X187"/>
  <c r="P187"/>
  <c r="BB186"/>
  <c r="AT186"/>
  <c r="AL186"/>
  <c r="AD186"/>
  <c r="V186"/>
  <c r="AY186"/>
  <c r="AQ186"/>
  <c r="AI186"/>
  <c r="AA186"/>
  <c r="S186"/>
  <c r="AV186"/>
  <c r="AN186"/>
  <c r="AF186"/>
  <c r="X186"/>
  <c r="P186"/>
  <c r="BB185"/>
  <c r="AT185"/>
  <c r="AL185"/>
  <c r="AD185"/>
  <c r="V185"/>
  <c r="AY185"/>
  <c r="AQ185"/>
  <c r="AI185"/>
  <c r="AA185"/>
  <c r="S185"/>
  <c r="AV185"/>
  <c r="AN185"/>
  <c r="AF185"/>
  <c r="X185"/>
  <c r="P185"/>
  <c r="BB184"/>
  <c r="AT184"/>
  <c r="AL184"/>
  <c r="AD184"/>
  <c r="V184"/>
  <c r="AY184"/>
  <c r="AQ184"/>
  <c r="AI184"/>
  <c r="AA184"/>
  <c r="S184"/>
  <c r="AV184"/>
  <c r="AN184"/>
  <c r="AF184"/>
  <c r="X184"/>
  <c r="P184"/>
  <c r="BB183"/>
  <c r="AT183"/>
  <c r="AL183"/>
  <c r="AD183"/>
  <c r="V183"/>
  <c r="AY183"/>
  <c r="AQ183"/>
  <c r="AI183"/>
  <c r="AA183"/>
  <c r="S183"/>
  <c r="AV183"/>
  <c r="AN183"/>
  <c r="AF183"/>
  <c r="X183"/>
  <c r="P183"/>
  <c r="BB182"/>
  <c r="AT182"/>
  <c r="AL182"/>
  <c r="AD182"/>
  <c r="V182"/>
  <c r="AY182"/>
  <c r="AQ182"/>
  <c r="AI182"/>
  <c r="AA182"/>
  <c r="S182"/>
  <c r="AV182"/>
  <c r="AN182"/>
  <c r="AF182"/>
  <c r="X182"/>
  <c r="P182"/>
  <c r="BB181"/>
  <c r="AT181"/>
  <c r="AL181"/>
  <c r="AD181"/>
  <c r="V181"/>
  <c r="AY181"/>
  <c r="AQ181"/>
  <c r="AI181"/>
  <c r="AA181"/>
  <c r="S181"/>
  <c r="AV181"/>
  <c r="AN181"/>
  <c r="AF181"/>
  <c r="X181"/>
  <c r="P181"/>
  <c r="BB180"/>
  <c r="AT180"/>
  <c r="AL180"/>
  <c r="AD180"/>
  <c r="V180"/>
  <c r="AY180"/>
  <c r="AQ180"/>
  <c r="AI180"/>
  <c r="AA180"/>
  <c r="S180"/>
  <c r="AV180"/>
  <c r="AN180"/>
  <c r="AF180"/>
  <c r="X180"/>
  <c r="P180"/>
  <c r="BB179"/>
  <c r="AT179"/>
  <c r="AL179"/>
  <c r="AD179"/>
  <c r="V179"/>
  <c r="AY179"/>
  <c r="AQ179"/>
  <c r="AI179"/>
  <c r="AA179"/>
  <c r="S179"/>
  <c r="AV179"/>
  <c r="AN179"/>
  <c r="AF179"/>
  <c r="X179"/>
  <c r="P179"/>
  <c r="BB178"/>
  <c r="AT178"/>
  <c r="AL178"/>
  <c r="AD178"/>
  <c r="V178"/>
  <c r="AY178"/>
  <c r="AQ178"/>
  <c r="AI178"/>
  <c r="AA178"/>
  <c r="S178"/>
  <c r="AV178"/>
  <c r="AN178"/>
  <c r="AF178"/>
  <c r="X178"/>
  <c r="P178"/>
  <c r="BB177"/>
  <c r="AT177"/>
  <c r="AL177"/>
  <c r="AD177"/>
  <c r="V177"/>
  <c r="AY177"/>
  <c r="AQ177"/>
  <c r="AI177"/>
  <c r="AA177"/>
  <c r="S177"/>
  <c r="AV177"/>
  <c r="AN177"/>
  <c r="AF177"/>
  <c r="X177"/>
  <c r="P177"/>
  <c r="BB176"/>
  <c r="AT176"/>
  <c r="AL176"/>
  <c r="AD176"/>
  <c r="V176"/>
  <c r="AY176"/>
  <c r="AQ176"/>
  <c r="AI176"/>
  <c r="AA176"/>
  <c r="S176"/>
  <c r="AV176"/>
  <c r="AN176"/>
  <c r="AF176"/>
  <c r="X176"/>
  <c r="P176"/>
  <c r="BB175"/>
  <c r="AT175"/>
  <c r="AL175"/>
  <c r="AD175"/>
  <c r="V175"/>
  <c r="AY175"/>
  <c r="AQ175"/>
  <c r="AI175"/>
  <c r="AA175"/>
  <c r="S175"/>
  <c r="AV175"/>
  <c r="AN175"/>
  <c r="AF175"/>
  <c r="X175"/>
  <c r="P175"/>
  <c r="BB174"/>
  <c r="AT174"/>
  <c r="AL174"/>
  <c r="AD174"/>
  <c r="V174"/>
  <c r="AY174"/>
  <c r="AQ174"/>
  <c r="AI174"/>
  <c r="AA174"/>
  <c r="S174"/>
  <c r="AV174"/>
  <c r="AN174"/>
  <c r="AF174"/>
  <c r="X174"/>
  <c r="P174"/>
  <c r="BB173"/>
  <c r="AT173"/>
  <c r="AL173"/>
  <c r="AD173"/>
  <c r="V173"/>
  <c r="AY173"/>
  <c r="AQ173"/>
  <c r="AI173"/>
  <c r="AA173"/>
  <c r="S173"/>
  <c r="AV173"/>
  <c r="AN173"/>
  <c r="AF173"/>
  <c r="X173"/>
  <c r="P173"/>
  <c r="BB172"/>
  <c r="AT172"/>
  <c r="AL172"/>
  <c r="AD172"/>
  <c r="V172"/>
  <c r="AY172"/>
  <c r="AQ172"/>
  <c r="AI172"/>
  <c r="AA172"/>
  <c r="S172"/>
  <c r="AV172"/>
  <c r="AN172"/>
  <c r="AF172"/>
  <c r="X172"/>
  <c r="P172"/>
  <c r="BB171"/>
  <c r="AT171"/>
  <c r="AL171"/>
  <c r="AD171"/>
  <c r="V171"/>
  <c r="AY171"/>
  <c r="AQ171"/>
  <c r="AI171"/>
  <c r="AA171"/>
  <c r="S171"/>
  <c r="AV171"/>
  <c r="AN171"/>
  <c r="AF171"/>
  <c r="X171"/>
  <c r="P171"/>
  <c r="BB170"/>
  <c r="AT170"/>
  <c r="AL170"/>
  <c r="AD170"/>
  <c r="V170"/>
  <c r="AY170"/>
  <c r="AQ170"/>
  <c r="AI170"/>
  <c r="AA170"/>
  <c r="S170"/>
  <c r="AV170"/>
  <c r="AN170"/>
  <c r="AF170"/>
  <c r="X170"/>
  <c r="P170"/>
  <c r="BB169"/>
  <c r="AT169"/>
  <c r="AL169"/>
  <c r="AD169"/>
  <c r="V169"/>
  <c r="AY169"/>
  <c r="AQ169"/>
  <c r="AI169"/>
  <c r="AA169"/>
  <c r="S169"/>
  <c r="AV169"/>
  <c r="AN169"/>
  <c r="AF169"/>
  <c r="X169"/>
  <c r="P169"/>
  <c r="BB168"/>
  <c r="AT168"/>
  <c r="AL168"/>
  <c r="AD168"/>
  <c r="V168"/>
  <c r="AY168"/>
  <c r="AQ168"/>
  <c r="AI168"/>
  <c r="AA168"/>
  <c r="S168"/>
  <c r="AV168"/>
  <c r="AN168"/>
  <c r="AF168"/>
  <c r="X168"/>
  <c r="P168"/>
  <c r="BB167"/>
  <c r="AT167"/>
  <c r="AL167"/>
  <c r="AD167"/>
  <c r="V167"/>
  <c r="AY167"/>
  <c r="AQ167"/>
  <c r="AI167"/>
  <c r="AA167"/>
  <c r="S167"/>
  <c r="AV167"/>
  <c r="AN167"/>
  <c r="AF167"/>
  <c r="X167"/>
  <c r="P167"/>
  <c r="BB166"/>
  <c r="AT166"/>
  <c r="AL166"/>
  <c r="AD166"/>
  <c r="V166"/>
  <c r="AY166"/>
  <c r="AQ166"/>
  <c r="AI166"/>
  <c r="AA166"/>
  <c r="S166"/>
  <c r="AV166"/>
  <c r="AN166"/>
  <c r="AF166"/>
  <c r="X166"/>
  <c r="P166"/>
  <c r="BB165"/>
  <c r="AT165"/>
  <c r="AL165"/>
  <c r="AD165"/>
  <c r="V165"/>
  <c r="AY165"/>
  <c r="AQ165"/>
  <c r="AI165"/>
  <c r="AA165"/>
  <c r="S165"/>
  <c r="AV165"/>
  <c r="AN165"/>
  <c r="AF165"/>
  <c r="X165"/>
  <c r="P165"/>
  <c r="BB164"/>
  <c r="AT164"/>
  <c r="AL164"/>
  <c r="AD164"/>
  <c r="V164"/>
  <c r="AY164"/>
  <c r="AQ164"/>
  <c r="AI164"/>
  <c r="AA164"/>
  <c r="S164"/>
  <c r="AV164"/>
  <c r="AN164"/>
  <c r="AF164"/>
  <c r="X164"/>
  <c r="P164"/>
  <c r="BB163"/>
  <c r="AT163"/>
  <c r="AL163"/>
  <c r="AD163"/>
  <c r="V163"/>
  <c r="AY163"/>
  <c r="AQ163"/>
  <c r="AI163"/>
  <c r="AA163"/>
  <c r="S163"/>
  <c r="AV163"/>
  <c r="AN163"/>
  <c r="AF163"/>
  <c r="X163"/>
  <c r="P163"/>
  <c r="BB162"/>
  <c r="AT162"/>
  <c r="AL162"/>
  <c r="AD162"/>
  <c r="V162"/>
  <c r="AY162"/>
  <c r="AQ162"/>
  <c r="AI162"/>
  <c r="AA162"/>
  <c r="S162"/>
  <c r="AV162"/>
  <c r="AN162"/>
  <c r="AF162"/>
  <c r="X162"/>
  <c r="P162"/>
  <c r="BB161"/>
  <c r="AT161"/>
  <c r="AL161"/>
  <c r="AD161"/>
  <c r="V161"/>
  <c r="AY161"/>
  <c r="AQ161"/>
  <c r="AI161"/>
  <c r="AA161"/>
  <c r="S161"/>
  <c r="AV161"/>
  <c r="AN161"/>
  <c r="AF161"/>
  <c r="X161"/>
  <c r="P161"/>
  <c r="BB160"/>
  <c r="AT160"/>
  <c r="AL160"/>
  <c r="AD160"/>
  <c r="V160"/>
  <c r="AY160"/>
  <c r="AQ160"/>
  <c r="AI160"/>
  <c r="AA160"/>
  <c r="S160"/>
  <c r="AV160"/>
  <c r="AN160"/>
  <c r="AF160"/>
  <c r="X160"/>
  <c r="P160"/>
  <c r="BB159"/>
  <c r="AT159"/>
  <c r="AL159"/>
  <c r="AD159"/>
  <c r="V159"/>
  <c r="AY159"/>
  <c r="AQ159"/>
  <c r="AI159"/>
  <c r="AA159"/>
  <c r="S159"/>
  <c r="AV159"/>
  <c r="AN159"/>
  <c r="AF159"/>
  <c r="X159"/>
  <c r="P159"/>
  <c r="BB158"/>
  <c r="AT158"/>
  <c r="AL158"/>
  <c r="AD158"/>
  <c r="V158"/>
  <c r="AY158"/>
  <c r="AQ158"/>
  <c r="AI158"/>
  <c r="AA158"/>
  <c r="S158"/>
  <c r="AV158"/>
  <c r="AN158"/>
  <c r="AF158"/>
  <c r="X158"/>
  <c r="P158"/>
  <c r="BB157"/>
  <c r="AT157"/>
  <c r="AL157"/>
  <c r="AD157"/>
  <c r="V157"/>
  <c r="AY157"/>
  <c r="AQ157"/>
  <c r="AI157"/>
  <c r="AA157"/>
  <c r="S157"/>
  <c r="AV157"/>
  <c r="AN157"/>
  <c r="AF157"/>
  <c r="X157"/>
  <c r="P157"/>
  <c r="BB156"/>
  <c r="AT156"/>
  <c r="AL156"/>
  <c r="AD156"/>
  <c r="V156"/>
  <c r="AY156"/>
  <c r="AQ156"/>
  <c r="AI156"/>
  <c r="AA156"/>
  <c r="S156"/>
  <c r="AV156"/>
  <c r="AN156"/>
  <c r="AF156"/>
  <c r="X156"/>
  <c r="P156"/>
  <c r="BB155"/>
  <c r="AT155"/>
  <c r="AL155"/>
  <c r="AD155"/>
  <c r="V155"/>
  <c r="AY155"/>
  <c r="AQ155"/>
  <c r="AI155"/>
  <c r="AA155"/>
  <c r="S155"/>
  <c r="AV155"/>
  <c r="AN155"/>
  <c r="AF155"/>
  <c r="X155"/>
  <c r="P155"/>
  <c r="BB154"/>
  <c r="AT154"/>
  <c r="AL154"/>
  <c r="AD154"/>
  <c r="V154"/>
  <c r="AY154"/>
  <c r="AQ154"/>
  <c r="AI154"/>
  <c r="AA154"/>
  <c r="S154"/>
  <c r="AV154"/>
  <c r="AN154"/>
  <c r="AF154"/>
  <c r="X154"/>
  <c r="P154"/>
  <c r="BB153"/>
  <c r="AT153"/>
  <c r="AL153"/>
  <c r="AD153"/>
  <c r="V153"/>
  <c r="AY153"/>
  <c r="AQ153"/>
  <c r="AI153"/>
  <c r="AA153"/>
  <c r="S153"/>
  <c r="AV153"/>
  <c r="AN153"/>
  <c r="AF153"/>
  <c r="X153"/>
  <c r="P153"/>
  <c r="BB152"/>
  <c r="AT152"/>
  <c r="AL152"/>
  <c r="AD152"/>
  <c r="V152"/>
  <c r="AY152"/>
  <c r="AQ152"/>
  <c r="AI152"/>
  <c r="AA152"/>
  <c r="S152"/>
  <c r="AV152"/>
  <c r="AN152"/>
  <c r="AF152"/>
  <c r="X152"/>
  <c r="P152"/>
  <c r="BB151"/>
  <c r="AT151"/>
  <c r="AL151"/>
  <c r="AD151"/>
  <c r="V151"/>
  <c r="AY151"/>
  <c r="AQ151"/>
  <c r="AI151"/>
  <c r="AA151"/>
  <c r="S151"/>
  <c r="AV151"/>
  <c r="AN151"/>
  <c r="AF151"/>
  <c r="X151"/>
  <c r="P151"/>
  <c r="BB150"/>
  <c r="AT150"/>
  <c r="AL150"/>
  <c r="AD150"/>
  <c r="V150"/>
  <c r="AY150"/>
  <c r="AQ150"/>
  <c r="AI150"/>
  <c r="AA150"/>
  <c r="S150"/>
  <c r="AV150"/>
  <c r="AN150"/>
  <c r="AF150"/>
  <c r="X150"/>
  <c r="P150"/>
  <c r="BB149"/>
  <c r="AT149"/>
  <c r="AL149"/>
  <c r="AD149"/>
  <c r="V149"/>
  <c r="AY149"/>
  <c r="AQ149"/>
  <c r="AI149"/>
  <c r="AA149"/>
  <c r="S149"/>
  <c r="AV149"/>
  <c r="AN149"/>
  <c r="AF149"/>
  <c r="X149"/>
  <c r="P149"/>
  <c r="BB148"/>
  <c r="AT148"/>
  <c r="AL148"/>
  <c r="AD148"/>
  <c r="V148"/>
  <c r="AY148"/>
  <c r="AQ148"/>
  <c r="AI148"/>
  <c r="AA148"/>
  <c r="S148"/>
  <c r="AV148"/>
  <c r="AN148"/>
  <c r="AF148"/>
  <c r="X148"/>
  <c r="P148"/>
  <c r="BB147"/>
  <c r="AT147"/>
  <c r="AL147"/>
  <c r="AD147"/>
  <c r="V147"/>
  <c r="AY147"/>
  <c r="AQ147"/>
  <c r="AI147"/>
  <c r="AA147"/>
  <c r="S147"/>
  <c r="AV147"/>
  <c r="AN147"/>
  <c r="AF147"/>
  <c r="X147"/>
  <c r="P147"/>
  <c r="BB146"/>
  <c r="AT146"/>
  <c r="AL146"/>
  <c r="AD146"/>
  <c r="V146"/>
  <c r="AY146"/>
  <c r="AQ146"/>
  <c r="AI146"/>
  <c r="AA146"/>
  <c r="S146"/>
  <c r="AV146"/>
  <c r="AN146"/>
  <c r="AF146"/>
  <c r="X146"/>
  <c r="P146"/>
  <c r="BB145"/>
  <c r="AT145"/>
  <c r="AL145"/>
  <c r="AD145"/>
  <c r="V145"/>
  <c r="AY145"/>
  <c r="AQ145"/>
  <c r="AI145"/>
  <c r="AA145"/>
  <c r="S145"/>
  <c r="AV145"/>
  <c r="AN145"/>
  <c r="AF145"/>
  <c r="X145"/>
  <c r="P145"/>
  <c r="BB144"/>
  <c r="AT144"/>
  <c r="AL144"/>
  <c r="AD144"/>
  <c r="V144"/>
  <c r="AY144"/>
  <c r="AQ144"/>
  <c r="AI144"/>
  <c r="AA144"/>
  <c r="S144"/>
  <c r="AV144"/>
  <c r="AN144"/>
  <c r="AF144"/>
  <c r="X144"/>
  <c r="P144"/>
  <c r="BB143"/>
  <c r="AT143"/>
  <c r="AL143"/>
  <c r="AD143"/>
  <c r="V143"/>
  <c r="AY143"/>
  <c r="AQ143"/>
  <c r="AI143"/>
  <c r="AA143"/>
  <c r="S143"/>
  <c r="AV143"/>
  <c r="AN143"/>
  <c r="AF143"/>
  <c r="X143"/>
  <c r="P143"/>
  <c r="BB142"/>
  <c r="AT142"/>
  <c r="AL142"/>
  <c r="AD142"/>
  <c r="V142"/>
  <c r="AY142"/>
  <c r="AQ142"/>
  <c r="AI142"/>
  <c r="AA142"/>
  <c r="S142"/>
  <c r="AV142"/>
  <c r="AN142"/>
  <c r="AF142"/>
  <c r="X142"/>
  <c r="P142"/>
  <c r="BB141"/>
  <c r="AT141"/>
  <c r="AL141"/>
  <c r="AD141"/>
  <c r="V141"/>
  <c r="AY141"/>
  <c r="AQ141"/>
  <c r="AI141"/>
  <c r="AA141"/>
  <c r="S141"/>
  <c r="AV141"/>
  <c r="AN141"/>
  <c r="AF141"/>
  <c r="X141"/>
  <c r="P141"/>
  <c r="BB140"/>
  <c r="AT140"/>
  <c r="AL140"/>
  <c r="AD140"/>
  <c r="V140"/>
  <c r="AY140"/>
  <c r="AQ140"/>
  <c r="AI140"/>
  <c r="AA140"/>
  <c r="S140"/>
  <c r="AV140"/>
  <c r="AN140"/>
  <c r="AF140"/>
  <c r="X140"/>
  <c r="P140"/>
  <c r="BB139"/>
  <c r="AT139"/>
  <c r="AL139"/>
  <c r="AD139"/>
  <c r="V139"/>
  <c r="AY139"/>
  <c r="AQ139"/>
  <c r="AI139"/>
  <c r="AA139"/>
  <c r="S139"/>
  <c r="AV139"/>
  <c r="AN139"/>
  <c r="AF139"/>
  <c r="X139"/>
  <c r="P139"/>
  <c r="BB138"/>
  <c r="AT138"/>
  <c r="AL138"/>
  <c r="AD138"/>
  <c r="V138"/>
  <c r="AY138"/>
  <c r="AQ138"/>
  <c r="AI138"/>
  <c r="AA138"/>
  <c r="S138"/>
  <c r="AV138"/>
  <c r="AN138"/>
  <c r="AF138"/>
  <c r="X138"/>
  <c r="P138"/>
  <c r="BB137"/>
  <c r="AT137"/>
  <c r="AL137"/>
  <c r="AD137"/>
  <c r="V137"/>
  <c r="AY137"/>
  <c r="AQ137"/>
  <c r="AI137"/>
  <c r="AA137"/>
  <c r="S137"/>
  <c r="AV137"/>
  <c r="AN137"/>
  <c r="AF137"/>
  <c r="X137"/>
  <c r="P137"/>
  <c r="BB136"/>
  <c r="AT136"/>
  <c r="AL136"/>
  <c r="AD136"/>
  <c r="V136"/>
  <c r="AY136"/>
  <c r="AQ136"/>
  <c r="AI136"/>
  <c r="AA136"/>
  <c r="S136"/>
  <c r="AV136"/>
  <c r="AN136"/>
  <c r="AF136"/>
  <c r="X136"/>
  <c r="P136"/>
  <c r="BB135"/>
  <c r="AT135"/>
  <c r="AL135"/>
  <c r="AD135"/>
  <c r="V135"/>
  <c r="AY135"/>
  <c r="AQ135"/>
  <c r="AI135"/>
  <c r="AA135"/>
  <c r="S135"/>
  <c r="AV135"/>
  <c r="AN135"/>
  <c r="AF135"/>
  <c r="X135"/>
  <c r="P135"/>
  <c r="BB134"/>
  <c r="AT134"/>
  <c r="AL134"/>
  <c r="AD134"/>
  <c r="V134"/>
  <c r="AY134"/>
  <c r="AQ134"/>
  <c r="AI134"/>
  <c r="AA134"/>
  <c r="S134"/>
  <c r="AV134"/>
  <c r="AN134"/>
  <c r="AF134"/>
  <c r="X134"/>
  <c r="P134"/>
  <c r="BB133"/>
  <c r="AT133"/>
  <c r="AL133"/>
  <c r="AD133"/>
  <c r="V133"/>
  <c r="AY133"/>
  <c r="AQ133"/>
  <c r="AI133"/>
  <c r="AA133"/>
  <c r="S133"/>
  <c r="AV133"/>
  <c r="AN133"/>
  <c r="AF133"/>
  <c r="X133"/>
  <c r="P133"/>
  <c r="BB132"/>
  <c r="AT132"/>
  <c r="AL132"/>
  <c r="AD132"/>
  <c r="V132"/>
  <c r="AY132"/>
  <c r="AQ132"/>
  <c r="AI132"/>
  <c r="AA132"/>
  <c r="S132"/>
  <c r="AV132"/>
  <c r="AN132"/>
  <c r="AF132"/>
  <c r="X132"/>
  <c r="P132"/>
  <c r="BB131"/>
  <c r="AT131"/>
  <c r="AL131"/>
  <c r="AD131"/>
  <c r="V131"/>
  <c r="AY131"/>
  <c r="AQ131"/>
  <c r="AI131"/>
  <c r="AA131"/>
  <c r="S131"/>
  <c r="AV131"/>
  <c r="AN131"/>
  <c r="AF131"/>
  <c r="X131"/>
  <c r="P131"/>
  <c r="BB130"/>
  <c r="AT130"/>
  <c r="AL130"/>
  <c r="AD130"/>
  <c r="V130"/>
  <c r="AY130"/>
  <c r="AQ130"/>
  <c r="AI130"/>
  <c r="AA130"/>
  <c r="S130"/>
  <c r="AV130"/>
  <c r="AN130"/>
  <c r="AF130"/>
  <c r="X130"/>
  <c r="P130"/>
  <c r="BB129"/>
  <c r="AT129"/>
  <c r="AL129"/>
  <c r="AD129"/>
  <c r="V129"/>
  <c r="AY129"/>
  <c r="AQ129"/>
  <c r="AI129"/>
  <c r="AA129"/>
  <c r="S129"/>
  <c r="AV129"/>
  <c r="AN129"/>
  <c r="AF129"/>
  <c r="X129"/>
  <c r="P129"/>
  <c r="BB128"/>
  <c r="AT128"/>
  <c r="AL128"/>
  <c r="AD128"/>
  <c r="V128"/>
  <c r="AY128"/>
  <c r="AQ128"/>
  <c r="AI128"/>
  <c r="AA128"/>
  <c r="S128"/>
  <c r="AV128"/>
  <c r="AN128"/>
  <c r="AF128"/>
  <c r="X128"/>
  <c r="P128"/>
  <c r="BB127"/>
  <c r="AT127"/>
  <c r="AL127"/>
  <c r="AD127"/>
  <c r="V127"/>
  <c r="AY127"/>
  <c r="AQ127"/>
  <c r="AI127"/>
  <c r="AA127"/>
  <c r="S127"/>
  <c r="AV127"/>
  <c r="AN127"/>
  <c r="AF127"/>
  <c r="X127"/>
  <c r="P127"/>
  <c r="BB126"/>
  <c r="AT126"/>
  <c r="AL126"/>
  <c r="AD126"/>
  <c r="V126"/>
  <c r="AY126"/>
  <c r="AQ126"/>
  <c r="AI126"/>
  <c r="AA126"/>
  <c r="S126"/>
  <c r="BA314"/>
  <c r="AS314"/>
  <c r="AK314"/>
  <c r="AC314"/>
  <c r="U314"/>
  <c r="AW314"/>
  <c r="AX314"/>
  <c r="AO314"/>
  <c r="AP314"/>
  <c r="AG314"/>
  <c r="AH314"/>
  <c r="Z314"/>
  <c r="R314"/>
  <c r="Y314"/>
  <c r="Q314"/>
  <c r="AU314"/>
  <c r="AM314"/>
  <c r="AE314"/>
  <c r="W314"/>
  <c r="O314"/>
  <c r="BA312"/>
  <c r="AS312"/>
  <c r="AK312"/>
  <c r="AC312"/>
  <c r="U312"/>
  <c r="AW312"/>
  <c r="AX312"/>
  <c r="AO312"/>
  <c r="AP312"/>
  <c r="AG312"/>
  <c r="AH312"/>
  <c r="Z312"/>
  <c r="R312"/>
  <c r="Y312"/>
  <c r="Q312"/>
  <c r="AU312"/>
  <c r="AM312"/>
  <c r="AE312"/>
  <c r="W312"/>
  <c r="O312"/>
  <c r="BA311"/>
  <c r="AS311"/>
  <c r="AK311"/>
  <c r="AC311"/>
  <c r="U311"/>
  <c r="AW311"/>
  <c r="AX311"/>
  <c r="AO311"/>
  <c r="AP311"/>
  <c r="AG311"/>
  <c r="AH311"/>
  <c r="Z311"/>
  <c r="R311"/>
  <c r="Y311"/>
  <c r="Q311"/>
  <c r="AU311"/>
  <c r="AM311"/>
  <c r="AE311"/>
  <c r="W311"/>
  <c r="O311"/>
  <c r="BA310"/>
  <c r="AS310"/>
  <c r="AK310"/>
  <c r="AC310"/>
  <c r="U310"/>
  <c r="AW310"/>
  <c r="AX310"/>
  <c r="AO310"/>
  <c r="AP310"/>
  <c r="AG310"/>
  <c r="AH310"/>
  <c r="Z310"/>
  <c r="R310"/>
  <c r="Y310"/>
  <c r="Q310"/>
  <c r="AU310"/>
  <c r="AM310"/>
  <c r="AE310"/>
  <c r="W310"/>
  <c r="O310"/>
  <c r="BA309"/>
  <c r="AS309"/>
  <c r="AK309"/>
  <c r="AC309"/>
  <c r="U309"/>
  <c r="AW309"/>
  <c r="AX309"/>
  <c r="AO309"/>
  <c r="AP309"/>
  <c r="AH309"/>
  <c r="AG309"/>
  <c r="Z309"/>
  <c r="R309"/>
  <c r="Y309"/>
  <c r="Q309"/>
  <c r="AU309"/>
  <c r="AM309"/>
  <c r="AE309"/>
  <c r="W309"/>
  <c r="O309"/>
  <c r="BA307"/>
  <c r="AS307"/>
  <c r="AK307"/>
  <c r="AC307"/>
  <c r="U307"/>
  <c r="AW307"/>
  <c r="AX307"/>
  <c r="AO307"/>
  <c r="AP307"/>
  <c r="AH307"/>
  <c r="AG307"/>
  <c r="Z307"/>
  <c r="R307"/>
  <c r="Y307"/>
  <c r="Q307"/>
  <c r="AU307"/>
  <c r="AM307"/>
  <c r="AE307"/>
  <c r="W307"/>
  <c r="O307"/>
  <c r="BA306"/>
  <c r="AS306"/>
  <c r="AK306"/>
  <c r="AC306"/>
  <c r="U306"/>
  <c r="AW306"/>
  <c r="AX306"/>
  <c r="AO306"/>
  <c r="AP306"/>
  <c r="AH306"/>
  <c r="AG306"/>
  <c r="Z306"/>
  <c r="R306"/>
  <c r="Y306"/>
  <c r="Q306"/>
  <c r="AU306"/>
  <c r="AM306"/>
  <c r="AE306"/>
  <c r="W306"/>
  <c r="O306"/>
  <c r="BA305"/>
  <c r="AS305"/>
  <c r="AK305"/>
  <c r="AC305"/>
  <c r="U305"/>
  <c r="AW305"/>
  <c r="AX305"/>
  <c r="AO305"/>
  <c r="AP305"/>
  <c r="AH305"/>
  <c r="AG305"/>
  <c r="Z305"/>
  <c r="R305"/>
  <c r="Y305"/>
  <c r="Q305"/>
  <c r="AU305"/>
  <c r="AM305"/>
  <c r="AE305"/>
  <c r="W305"/>
  <c r="O305"/>
  <c r="BA303"/>
  <c r="AS303"/>
  <c r="AK303"/>
  <c r="AC303"/>
  <c r="U303"/>
  <c r="AW303"/>
  <c r="AX303"/>
  <c r="AO303"/>
  <c r="AP303"/>
  <c r="AH303"/>
  <c r="AG303"/>
  <c r="Z303"/>
  <c r="R303"/>
  <c r="Y303"/>
  <c r="Q303"/>
  <c r="AU303"/>
  <c r="AM303"/>
  <c r="AE303"/>
  <c r="W303"/>
  <c r="O303"/>
  <c r="BA301"/>
  <c r="AS301"/>
  <c r="AK301"/>
  <c r="AC301"/>
  <c r="U301"/>
  <c r="AW301"/>
  <c r="AX301"/>
  <c r="AO301"/>
  <c r="AP301"/>
  <c r="AH301"/>
  <c r="AG301"/>
  <c r="Z301"/>
  <c r="R301"/>
  <c r="Y301"/>
  <c r="Q301"/>
  <c r="AU301"/>
  <c r="AM301"/>
  <c r="AE301"/>
  <c r="W301"/>
  <c r="O301"/>
  <c r="BA297"/>
  <c r="AS297"/>
  <c r="AK297"/>
  <c r="AC297"/>
  <c r="U297"/>
  <c r="AW297"/>
  <c r="AX297"/>
  <c r="AO297"/>
  <c r="AP297"/>
  <c r="AH297"/>
  <c r="AG297"/>
  <c r="Z297"/>
  <c r="R297"/>
  <c r="Y297"/>
  <c r="Q297"/>
  <c r="AU297"/>
  <c r="AM297"/>
  <c r="AE297"/>
  <c r="W297"/>
  <c r="O297"/>
  <c r="BA296"/>
  <c r="AS296"/>
  <c r="AK296"/>
  <c r="AC296"/>
  <c r="U296"/>
  <c r="AW296"/>
  <c r="AX296"/>
  <c r="AO296"/>
  <c r="AP296"/>
  <c r="AH296"/>
  <c r="AG296"/>
  <c r="Z296"/>
  <c r="R296"/>
  <c r="Y296"/>
  <c r="Q296"/>
  <c r="AU296"/>
  <c r="AM296"/>
  <c r="AE296"/>
  <c r="W296"/>
  <c r="O296"/>
  <c r="BA295"/>
  <c r="AS295"/>
  <c r="AK295"/>
  <c r="AC295"/>
  <c r="U295"/>
  <c r="AW295"/>
  <c r="AX295"/>
  <c r="AO295"/>
  <c r="AP295"/>
  <c r="AH295"/>
  <c r="AG295"/>
  <c r="Z295"/>
  <c r="R295"/>
  <c r="Y295"/>
  <c r="Q295"/>
  <c r="AU295"/>
  <c r="AM295"/>
  <c r="AE295"/>
  <c r="W295"/>
  <c r="O295"/>
  <c r="BA294"/>
  <c r="AS294"/>
  <c r="AK294"/>
  <c r="AC294"/>
  <c r="U294"/>
  <c r="AW294"/>
  <c r="AX294"/>
  <c r="AO294"/>
  <c r="AP294"/>
  <c r="AH294"/>
  <c r="AG294"/>
  <c r="Z294"/>
  <c r="R294"/>
  <c r="Y294"/>
  <c r="Q294"/>
  <c r="AU294"/>
  <c r="AM294"/>
  <c r="AE294"/>
  <c r="W294"/>
  <c r="O294"/>
  <c r="BA293"/>
  <c r="AS293"/>
  <c r="AK293"/>
  <c r="AC293"/>
  <c r="U293"/>
  <c r="AW293"/>
  <c r="AX293"/>
  <c r="AO293"/>
  <c r="AP293"/>
  <c r="AH293"/>
  <c r="AG293"/>
  <c r="Z293"/>
  <c r="R293"/>
  <c r="Y293"/>
  <c r="Q293"/>
  <c r="AU293"/>
  <c r="AM293"/>
  <c r="AE293"/>
  <c r="W293"/>
  <c r="O293"/>
  <c r="BA291"/>
  <c r="AS291"/>
  <c r="AK291"/>
  <c r="AC291"/>
  <c r="U291"/>
  <c r="AW291"/>
  <c r="AX291"/>
  <c r="AO291"/>
  <c r="AP291"/>
  <c r="AH291"/>
  <c r="AG291"/>
  <c r="Z291"/>
  <c r="R291"/>
  <c r="Y291"/>
  <c r="Q291"/>
  <c r="AU291"/>
  <c r="AM291"/>
  <c r="AE291"/>
  <c r="W291"/>
  <c r="O291"/>
  <c r="BA289"/>
  <c r="AS289"/>
  <c r="AK289"/>
  <c r="AC289"/>
  <c r="U289"/>
  <c r="AW289"/>
  <c r="AX289"/>
  <c r="AO289"/>
  <c r="AP289"/>
  <c r="AH289"/>
  <c r="AG289"/>
  <c r="Z289"/>
  <c r="R289"/>
  <c r="Y289"/>
  <c r="Q289"/>
  <c r="AU289"/>
  <c r="AM289"/>
  <c r="AE289"/>
  <c r="W289"/>
  <c r="O289"/>
  <c r="BA287"/>
  <c r="AS287"/>
  <c r="AK287"/>
  <c r="AC287"/>
  <c r="U287"/>
  <c r="AW287"/>
  <c r="AX287"/>
  <c r="AO287"/>
  <c r="AP287"/>
  <c r="AH287"/>
  <c r="AG287"/>
  <c r="Z287"/>
  <c r="R287"/>
  <c r="Y287"/>
  <c r="Q287"/>
  <c r="AU287"/>
  <c r="AM287"/>
  <c r="AE287"/>
  <c r="W287"/>
  <c r="O287"/>
  <c r="BA286"/>
  <c r="AS286"/>
  <c r="AK286"/>
  <c r="AC286"/>
  <c r="U286"/>
  <c r="AW286"/>
  <c r="AX286"/>
  <c r="AO286"/>
  <c r="AP286"/>
  <c r="AH286"/>
  <c r="AG286"/>
  <c r="Z286"/>
  <c r="R286"/>
  <c r="Y286"/>
  <c r="Q286"/>
  <c r="AU286"/>
  <c r="AM286"/>
  <c r="AE286"/>
  <c r="W286"/>
  <c r="O286"/>
  <c r="BA285"/>
  <c r="AS285"/>
  <c r="AK285"/>
  <c r="AC285"/>
  <c r="U285"/>
  <c r="AW285"/>
  <c r="AX285"/>
  <c r="AO285"/>
  <c r="AP285"/>
  <c r="AH285"/>
  <c r="AG285"/>
  <c r="Z285"/>
  <c r="R285"/>
  <c r="Y285"/>
  <c r="Q285"/>
  <c r="AU285"/>
  <c r="AM285"/>
  <c r="AE285"/>
  <c r="W285"/>
  <c r="O285"/>
  <c r="BA282"/>
  <c r="AS282"/>
  <c r="AK282"/>
  <c r="AC282"/>
  <c r="U282"/>
  <c r="AW282"/>
  <c r="AX282"/>
  <c r="AO282"/>
  <c r="AP282"/>
  <c r="AH282"/>
  <c r="AG282"/>
  <c r="Z282"/>
  <c r="R282"/>
  <c r="Y282"/>
  <c r="Q282"/>
  <c r="AU282"/>
  <c r="AM282"/>
  <c r="AE282"/>
  <c r="W282"/>
  <c r="O282"/>
  <c r="BA281"/>
  <c r="AS281"/>
  <c r="AK281"/>
  <c r="AC281"/>
  <c r="U281"/>
  <c r="AW281"/>
  <c r="AX281"/>
  <c r="AO281"/>
  <c r="AP281"/>
  <c r="AH281"/>
  <c r="AG281"/>
  <c r="Z281"/>
  <c r="R281"/>
  <c r="Y281"/>
  <c r="Q281"/>
  <c r="AU281"/>
  <c r="AM281"/>
  <c r="AE281"/>
  <c r="W281"/>
  <c r="O281"/>
  <c r="BA280"/>
  <c r="AS280"/>
  <c r="AK280"/>
  <c r="AC280"/>
  <c r="U280"/>
  <c r="AW280"/>
  <c r="AX280"/>
  <c r="AO280"/>
  <c r="AP280"/>
  <c r="AH280"/>
  <c r="AG280"/>
  <c r="Z280"/>
  <c r="R280"/>
  <c r="Y280"/>
  <c r="Q280"/>
  <c r="AU280"/>
  <c r="AM280"/>
  <c r="AE280"/>
  <c r="W280"/>
  <c r="O280"/>
  <c r="BA278"/>
  <c r="AS278"/>
  <c r="AK278"/>
  <c r="AC278"/>
  <c r="U278"/>
  <c r="AW278"/>
  <c r="AX278"/>
  <c r="AO278"/>
  <c r="AP278"/>
  <c r="AH278"/>
  <c r="AG278"/>
  <c r="Z278"/>
  <c r="R278"/>
  <c r="Y278"/>
  <c r="Q278"/>
  <c r="AU278"/>
  <c r="AM278"/>
  <c r="AE278"/>
  <c r="W278"/>
  <c r="O278"/>
  <c r="BA277"/>
  <c r="AS277"/>
  <c r="AK277"/>
  <c r="AC277"/>
  <c r="U277"/>
  <c r="AW277"/>
  <c r="AX277"/>
  <c r="AO277"/>
  <c r="AP277"/>
  <c r="AH277"/>
  <c r="AG277"/>
  <c r="Z277"/>
  <c r="R277"/>
  <c r="Y277"/>
  <c r="Q277"/>
  <c r="AU277"/>
  <c r="AM277"/>
  <c r="AE277"/>
  <c r="W277"/>
  <c r="O277"/>
  <c r="BA276"/>
  <c r="AS276"/>
  <c r="AK276"/>
  <c r="AC276"/>
  <c r="U276"/>
  <c r="AW276"/>
  <c r="AX276"/>
  <c r="AO276"/>
  <c r="AP276"/>
  <c r="AH276"/>
  <c r="AG276"/>
  <c r="Z276"/>
  <c r="R276"/>
  <c r="Y276"/>
  <c r="Q276"/>
  <c r="AU276"/>
  <c r="AM276"/>
  <c r="AE276"/>
  <c r="W276"/>
  <c r="O276"/>
  <c r="BA273"/>
  <c r="AS273"/>
  <c r="AK273"/>
  <c r="AC273"/>
  <c r="U273"/>
  <c r="AW273"/>
  <c r="AX273"/>
  <c r="AO273"/>
  <c r="AP273"/>
  <c r="AH273"/>
  <c r="AG273"/>
  <c r="Z273"/>
  <c r="R273"/>
  <c r="Y273"/>
  <c r="Q273"/>
  <c r="AU273"/>
  <c r="AM273"/>
  <c r="AE273"/>
  <c r="W273"/>
  <c r="O273"/>
  <c r="BA272"/>
  <c r="AS272"/>
  <c r="AK272"/>
  <c r="AC272"/>
  <c r="U272"/>
  <c r="AW272"/>
  <c r="AX272"/>
  <c r="AO272"/>
  <c r="AP272"/>
  <c r="AH272"/>
  <c r="AG272"/>
  <c r="Z272"/>
  <c r="R272"/>
  <c r="Y272"/>
  <c r="Q272"/>
  <c r="AU272"/>
  <c r="AM272"/>
  <c r="AE272"/>
  <c r="W272"/>
  <c r="O272"/>
  <c r="BA271"/>
  <c r="AS271"/>
  <c r="AK271"/>
  <c r="AC271"/>
  <c r="U271"/>
  <c r="AW271"/>
  <c r="AX271"/>
  <c r="AO271"/>
  <c r="AP271"/>
  <c r="AH271"/>
  <c r="AG271"/>
  <c r="Z271"/>
  <c r="R271"/>
  <c r="Y271"/>
  <c r="Q271"/>
  <c r="AU271"/>
  <c r="AM271"/>
  <c r="AE271"/>
  <c r="W271"/>
  <c r="O271"/>
  <c r="BA270"/>
  <c r="AS270"/>
  <c r="AK270"/>
  <c r="AC270"/>
  <c r="U270"/>
  <c r="AX270"/>
  <c r="AW270"/>
  <c r="AO270"/>
  <c r="AP270"/>
  <c r="AG270"/>
  <c r="AH270"/>
  <c r="Z270"/>
  <c r="Y270"/>
  <c r="Q270"/>
  <c r="R270"/>
  <c r="AU270"/>
  <c r="AM270"/>
  <c r="AE270"/>
  <c r="W270"/>
  <c r="O270"/>
  <c r="BA269"/>
  <c r="AS269"/>
  <c r="AK269"/>
  <c r="AC269"/>
  <c r="U269"/>
  <c r="AW269"/>
  <c r="AX269"/>
  <c r="AO269"/>
  <c r="AP269"/>
  <c r="AH269"/>
  <c r="AG269"/>
  <c r="Z269"/>
  <c r="R269"/>
  <c r="Y269"/>
  <c r="Q269"/>
  <c r="AU269"/>
  <c r="AM269"/>
  <c r="AE269"/>
  <c r="W269"/>
  <c r="O269"/>
  <c r="BA268"/>
  <c r="AS268"/>
  <c r="AK268"/>
  <c r="AC268"/>
  <c r="U268"/>
  <c r="AW268"/>
  <c r="AX268"/>
  <c r="AO268"/>
  <c r="AP268"/>
  <c r="AH268"/>
  <c r="AG268"/>
  <c r="Z268"/>
  <c r="R268"/>
  <c r="Y268"/>
  <c r="Q268"/>
  <c r="AU268"/>
  <c r="AM268"/>
  <c r="AE268"/>
  <c r="W268"/>
  <c r="O268"/>
  <c r="BA263"/>
  <c r="AS263"/>
  <c r="AK263"/>
  <c r="AC263"/>
  <c r="U263"/>
  <c r="AW263"/>
  <c r="AX263"/>
  <c r="AO263"/>
  <c r="AP263"/>
  <c r="AH263"/>
  <c r="AG263"/>
  <c r="Z263"/>
  <c r="R263"/>
  <c r="Y263"/>
  <c r="Q263"/>
  <c r="AU263"/>
  <c r="AM263"/>
  <c r="AE263"/>
  <c r="W263"/>
  <c r="O263"/>
  <c r="BA260"/>
  <c r="AS260"/>
  <c r="AK260"/>
  <c r="AC260"/>
  <c r="U260"/>
  <c r="AW260"/>
  <c r="AX260"/>
  <c r="AO260"/>
  <c r="AP260"/>
  <c r="AH260"/>
  <c r="AG260"/>
  <c r="Z260"/>
  <c r="R260"/>
  <c r="Y260"/>
  <c r="Q260"/>
  <c r="AU260"/>
  <c r="AM260"/>
  <c r="AE260"/>
  <c r="W260"/>
  <c r="O260"/>
  <c r="BA259"/>
  <c r="AS259"/>
  <c r="AK259"/>
  <c r="AC259"/>
  <c r="U259"/>
  <c r="AW259"/>
  <c r="AX259"/>
  <c r="AO259"/>
  <c r="AP259"/>
  <c r="AH259"/>
  <c r="AG259"/>
  <c r="Z259"/>
  <c r="R259"/>
  <c r="Y259"/>
  <c r="Q259"/>
  <c r="AU259"/>
  <c r="AM259"/>
  <c r="AE259"/>
  <c r="W259"/>
  <c r="O259"/>
  <c r="BA258"/>
  <c r="AS258"/>
  <c r="AK258"/>
  <c r="AC258"/>
  <c r="U258"/>
  <c r="AW258"/>
  <c r="AX258"/>
  <c r="AO258"/>
  <c r="AP258"/>
  <c r="AH258"/>
  <c r="AG258"/>
  <c r="Z258"/>
  <c r="R258"/>
  <c r="Y258"/>
  <c r="Q258"/>
  <c r="AU258"/>
  <c r="AM258"/>
  <c r="AE258"/>
  <c r="W258"/>
  <c r="O258"/>
  <c r="BA257"/>
  <c r="AS257"/>
  <c r="AK257"/>
  <c r="AC257"/>
  <c r="U257"/>
  <c r="AW257"/>
  <c r="AX257"/>
  <c r="AO257"/>
  <c r="AP257"/>
  <c r="AH257"/>
  <c r="AG257"/>
  <c r="Z257"/>
  <c r="R257"/>
  <c r="Y257"/>
  <c r="Q257"/>
  <c r="AU257"/>
  <c r="AM257"/>
  <c r="AE257"/>
  <c r="W257"/>
  <c r="O257"/>
  <c r="BA256"/>
  <c r="AS256"/>
  <c r="AK256"/>
  <c r="AC256"/>
  <c r="U256"/>
  <c r="AW256"/>
  <c r="AX256"/>
  <c r="AO256"/>
  <c r="AP256"/>
  <c r="AH256"/>
  <c r="AG256"/>
  <c r="Z256"/>
  <c r="R256"/>
  <c r="Y256"/>
  <c r="Q256"/>
  <c r="AU256"/>
  <c r="AM256"/>
  <c r="AE256"/>
  <c r="W256"/>
  <c r="O256"/>
  <c r="BA255"/>
  <c r="AS255"/>
  <c r="AK255"/>
  <c r="AC255"/>
  <c r="U255"/>
  <c r="AW255"/>
  <c r="AX255"/>
  <c r="AO255"/>
  <c r="AP255"/>
  <c r="AH255"/>
  <c r="AG255"/>
  <c r="Z255"/>
  <c r="R255"/>
  <c r="Y255"/>
  <c r="Q255"/>
  <c r="AU255"/>
  <c r="AM255"/>
  <c r="AE255"/>
  <c r="W255"/>
  <c r="O255"/>
  <c r="BA254"/>
  <c r="AS254"/>
  <c r="AK254"/>
  <c r="AC254"/>
  <c r="U254"/>
  <c r="AW254"/>
  <c r="AX254"/>
  <c r="AO254"/>
  <c r="AP254"/>
  <c r="AH254"/>
  <c r="AG254"/>
  <c r="Z254"/>
  <c r="R254"/>
  <c r="Y254"/>
  <c r="Q254"/>
  <c r="AU254"/>
  <c r="AM254"/>
  <c r="AE254"/>
  <c r="W254"/>
  <c r="O254"/>
  <c r="BA252"/>
  <c r="AS252"/>
  <c r="AK252"/>
  <c r="AC252"/>
  <c r="U252"/>
  <c r="AW252"/>
  <c r="AX252"/>
  <c r="AO252"/>
  <c r="AP252"/>
  <c r="AH252"/>
  <c r="AG252"/>
  <c r="Z252"/>
  <c r="R252"/>
  <c r="Y252"/>
  <c r="Q252"/>
  <c r="AU252"/>
  <c r="AM252"/>
  <c r="AE252"/>
  <c r="W252"/>
  <c r="O252"/>
  <c r="BA251"/>
  <c r="AS251"/>
  <c r="AK251"/>
  <c r="AC251"/>
  <c r="U251"/>
  <c r="AW251"/>
  <c r="AX251"/>
  <c r="AO251"/>
  <c r="AP251"/>
  <c r="AH251"/>
  <c r="AG251"/>
  <c r="Z251"/>
  <c r="R251"/>
  <c r="Y251"/>
  <c r="Q251"/>
  <c r="AU251"/>
  <c r="AM251"/>
  <c r="AE251"/>
  <c r="W251"/>
  <c r="O251"/>
  <c r="BA250"/>
  <c r="AS250"/>
  <c r="AK250"/>
  <c r="AC250"/>
  <c r="U250"/>
  <c r="AW250"/>
  <c r="AX250"/>
  <c r="AO250"/>
  <c r="AP250"/>
  <c r="AH250"/>
  <c r="AG250"/>
  <c r="Z250"/>
  <c r="R250"/>
  <c r="Y250"/>
  <c r="Q250"/>
  <c r="AU250"/>
  <c r="AM250"/>
  <c r="AE250"/>
  <c r="W250"/>
  <c r="O250"/>
  <c r="BA247"/>
  <c r="AS247"/>
  <c r="AK247"/>
  <c r="AC247"/>
  <c r="U247"/>
  <c r="AW247"/>
  <c r="AX247"/>
  <c r="AO247"/>
  <c r="AP247"/>
  <c r="AH247"/>
  <c r="AG247"/>
  <c r="Z247"/>
  <c r="R247"/>
  <c r="Y247"/>
  <c r="Q247"/>
  <c r="AU247"/>
  <c r="AM247"/>
  <c r="AE247"/>
  <c r="W247"/>
  <c r="O247"/>
  <c r="BA243"/>
  <c r="AS243"/>
  <c r="AK243"/>
  <c r="AC243"/>
  <c r="U243"/>
  <c r="AW243"/>
  <c r="AX243"/>
  <c r="AO243"/>
  <c r="AP243"/>
  <c r="AH243"/>
  <c r="AG243"/>
  <c r="Y243"/>
  <c r="Z243"/>
  <c r="R243"/>
  <c r="Q243"/>
  <c r="AU243"/>
  <c r="AM243"/>
  <c r="AE243"/>
  <c r="W243"/>
  <c r="O243"/>
  <c r="BA241"/>
  <c r="AS241"/>
  <c r="AK241"/>
  <c r="AC241"/>
  <c r="U241"/>
  <c r="AW241"/>
  <c r="AX241"/>
  <c r="AO241"/>
  <c r="AP241"/>
  <c r="AH241"/>
  <c r="AG241"/>
  <c r="Y241"/>
  <c r="Z241"/>
  <c r="R241"/>
  <c r="Q241"/>
  <c r="AU241"/>
  <c r="AM241"/>
  <c r="AE241"/>
  <c r="W241"/>
  <c r="O241"/>
  <c r="BA239"/>
  <c r="AS239"/>
  <c r="AK239"/>
  <c r="AC239"/>
  <c r="U239"/>
  <c r="AW239"/>
  <c r="AX239"/>
  <c r="AO239"/>
  <c r="AP239"/>
  <c r="AH239"/>
  <c r="AG239"/>
  <c r="Y239"/>
  <c r="Z239"/>
  <c r="R239"/>
  <c r="Q239"/>
  <c r="AU239"/>
  <c r="AM239"/>
  <c r="AE239"/>
  <c r="W239"/>
  <c r="O239"/>
  <c r="BA238"/>
  <c r="AS238"/>
  <c r="AK238"/>
  <c r="AC238"/>
  <c r="U238"/>
  <c r="AW238"/>
  <c r="AX238"/>
  <c r="AO238"/>
  <c r="AP238"/>
  <c r="AH238"/>
  <c r="AG238"/>
  <c r="Y238"/>
  <c r="Z238"/>
  <c r="R238"/>
  <c r="Q238"/>
  <c r="AU238"/>
  <c r="AM238"/>
  <c r="AE238"/>
  <c r="W238"/>
  <c r="O238"/>
  <c r="BA237"/>
  <c r="AS237"/>
  <c r="AK237"/>
  <c r="AC237"/>
  <c r="U237"/>
  <c r="AX237"/>
  <c r="AP237"/>
  <c r="AH237"/>
  <c r="Z237"/>
  <c r="R237"/>
  <c r="AW237"/>
  <c r="AO237"/>
  <c r="AG237"/>
  <c r="Y237"/>
  <c r="Q237"/>
  <c r="AU237"/>
  <c r="AM237"/>
  <c r="AE237"/>
  <c r="W237"/>
  <c r="O237"/>
  <c r="BA236"/>
  <c r="AS236"/>
  <c r="AK236"/>
  <c r="AC236"/>
  <c r="U236"/>
  <c r="AW236"/>
  <c r="AX236"/>
  <c r="AO236"/>
  <c r="AP236"/>
  <c r="AH236"/>
  <c r="AG236"/>
  <c r="Y236"/>
  <c r="Z236"/>
  <c r="R236"/>
  <c r="Q236"/>
  <c r="AU236"/>
  <c r="AM236"/>
  <c r="AE236"/>
  <c r="W236"/>
  <c r="O236"/>
  <c r="BA235"/>
  <c r="AS235"/>
  <c r="AK235"/>
  <c r="AC235"/>
  <c r="U235"/>
  <c r="AW235"/>
  <c r="AX235"/>
  <c r="AO235"/>
  <c r="AP235"/>
  <c r="AH235"/>
  <c r="AG235"/>
  <c r="Y235"/>
  <c r="Z235"/>
  <c r="R235"/>
  <c r="Q235"/>
  <c r="AU235"/>
  <c r="AM235"/>
  <c r="AE235"/>
  <c r="W235"/>
  <c r="O235"/>
  <c r="BA234"/>
  <c r="AS234"/>
  <c r="AK234"/>
  <c r="AC234"/>
  <c r="U234"/>
  <c r="AW234"/>
  <c r="AX234"/>
  <c r="AO234"/>
  <c r="AP234"/>
  <c r="AH234"/>
  <c r="AG234"/>
  <c r="Y234"/>
  <c r="Z234"/>
  <c r="R234"/>
  <c r="Q234"/>
  <c r="AU234"/>
  <c r="AM234"/>
  <c r="AE234"/>
  <c r="W234"/>
  <c r="O234"/>
  <c r="BA233"/>
  <c r="AS233"/>
  <c r="AK233"/>
  <c r="AC233"/>
  <c r="U233"/>
  <c r="AW233"/>
  <c r="AX233"/>
  <c r="AO233"/>
  <c r="AP233"/>
  <c r="AH233"/>
  <c r="AG233"/>
  <c r="Y233"/>
  <c r="Z233"/>
  <c r="R233"/>
  <c r="Q233"/>
  <c r="AU233"/>
  <c r="AM233"/>
  <c r="AE233"/>
  <c r="W233"/>
  <c r="O233"/>
  <c r="BA232"/>
  <c r="AS232"/>
  <c r="AK232"/>
  <c r="AC232"/>
  <c r="U232"/>
  <c r="AW232"/>
  <c r="AX232"/>
  <c r="AO232"/>
  <c r="AP232"/>
  <c r="AH232"/>
  <c r="AG232"/>
  <c r="Y232"/>
  <c r="Z232"/>
  <c r="R232"/>
  <c r="Q232"/>
  <c r="AU232"/>
  <c r="AM232"/>
  <c r="AE232"/>
  <c r="W232"/>
  <c r="O232"/>
  <c r="BA231"/>
  <c r="AS231"/>
  <c r="AK231"/>
  <c r="AC231"/>
  <c r="U231"/>
  <c r="AW231"/>
  <c r="AX231"/>
  <c r="AO231"/>
  <c r="AP231"/>
  <c r="AH231"/>
  <c r="AG231"/>
  <c r="Y231"/>
  <c r="Z231"/>
  <c r="R231"/>
  <c r="Q231"/>
  <c r="AU231"/>
  <c r="AM231"/>
  <c r="AE231"/>
  <c r="W231"/>
  <c r="O231"/>
  <c r="BA230"/>
  <c r="AS230"/>
  <c r="AK230"/>
  <c r="AC230"/>
  <c r="U230"/>
  <c r="AW230"/>
  <c r="AX230"/>
  <c r="AO230"/>
  <c r="AP230"/>
  <c r="AH230"/>
  <c r="AG230"/>
  <c r="Y230"/>
  <c r="Z230"/>
  <c r="R230"/>
  <c r="Q230"/>
  <c r="AU230"/>
  <c r="AM230"/>
  <c r="AE230"/>
  <c r="W230"/>
  <c r="O230"/>
  <c r="BA229"/>
  <c r="AS229"/>
  <c r="AK229"/>
  <c r="AC229"/>
  <c r="U229"/>
  <c r="AW229"/>
  <c r="AX229"/>
  <c r="AO229"/>
  <c r="AP229"/>
  <c r="AH229"/>
  <c r="AG229"/>
  <c r="Y229"/>
  <c r="Z229"/>
  <c r="R229"/>
  <c r="Q229"/>
  <c r="AU229"/>
  <c r="AM229"/>
  <c r="AE229"/>
  <c r="W229"/>
  <c r="O229"/>
  <c r="BA228"/>
  <c r="AS228"/>
  <c r="AK228"/>
  <c r="AC228"/>
  <c r="U228"/>
  <c r="AW228"/>
  <c r="AX228"/>
  <c r="AO228"/>
  <c r="AP228"/>
  <c r="AH228"/>
  <c r="AG228"/>
  <c r="Y228"/>
  <c r="Z228"/>
  <c r="R228"/>
  <c r="Q228"/>
  <c r="AU228"/>
  <c r="AM228"/>
  <c r="AE228"/>
  <c r="W228"/>
  <c r="O228"/>
  <c r="BA227"/>
  <c r="AS227"/>
  <c r="AK227"/>
  <c r="AC227"/>
  <c r="U227"/>
  <c r="AW227"/>
  <c r="AX227"/>
  <c r="AO227"/>
  <c r="AP227"/>
  <c r="AH227"/>
  <c r="AG227"/>
  <c r="Y227"/>
  <c r="Z227"/>
  <c r="R227"/>
  <c r="Q227"/>
  <c r="AU227"/>
  <c r="AM227"/>
  <c r="AE227"/>
  <c r="W227"/>
  <c r="O227"/>
  <c r="BA226"/>
  <c r="AS226"/>
  <c r="AK226"/>
  <c r="AC226"/>
  <c r="U226"/>
  <c r="AW226"/>
  <c r="AX226"/>
  <c r="AO226"/>
  <c r="AP226"/>
  <c r="AH226"/>
  <c r="AG226"/>
  <c r="Y226"/>
  <c r="Z226"/>
  <c r="R226"/>
  <c r="Q226"/>
  <c r="AU226"/>
  <c r="AM226"/>
  <c r="AE226"/>
  <c r="W226"/>
  <c r="O226"/>
  <c r="BA225"/>
  <c r="AS225"/>
  <c r="AK225"/>
  <c r="AC225"/>
  <c r="U225"/>
  <c r="AW225"/>
  <c r="AX225"/>
  <c r="AO225"/>
  <c r="AP225"/>
  <c r="AH225"/>
  <c r="AG225"/>
  <c r="Y225"/>
  <c r="Z225"/>
  <c r="R225"/>
  <c r="Q225"/>
  <c r="AU225"/>
  <c r="AM225"/>
  <c r="AE225"/>
  <c r="W225"/>
  <c r="O225"/>
  <c r="BA223"/>
  <c r="AS223"/>
  <c r="AK223"/>
  <c r="AC223"/>
  <c r="U223"/>
  <c r="AW223"/>
  <c r="AX223"/>
  <c r="AO223"/>
  <c r="AP223"/>
  <c r="AH223"/>
  <c r="AG223"/>
  <c r="Y223"/>
  <c r="Z223"/>
  <c r="R223"/>
  <c r="Q223"/>
  <c r="AU223"/>
  <c r="AM223"/>
  <c r="AE223"/>
  <c r="W223"/>
  <c r="O223"/>
  <c r="BA222"/>
  <c r="AS222"/>
  <c r="AK222"/>
  <c r="AC222"/>
  <c r="U222"/>
  <c r="AW222"/>
  <c r="AX222"/>
  <c r="AO222"/>
  <c r="AP222"/>
  <c r="AH222"/>
  <c r="AG222"/>
  <c r="Y222"/>
  <c r="Z222"/>
  <c r="R222"/>
  <c r="Q222"/>
  <c r="AU222"/>
  <c r="AM222"/>
  <c r="AE222"/>
  <c r="W222"/>
  <c r="O222"/>
  <c r="BA221"/>
  <c r="AS221"/>
  <c r="AK221"/>
  <c r="AC221"/>
  <c r="U221"/>
  <c r="AW221"/>
  <c r="AX221"/>
  <c r="AO221"/>
  <c r="AP221"/>
  <c r="AH221"/>
  <c r="AG221"/>
  <c r="Y221"/>
  <c r="Z221"/>
  <c r="R221"/>
  <c r="Q221"/>
  <c r="AU221"/>
  <c r="AM221"/>
  <c r="AE221"/>
  <c r="W221"/>
  <c r="O221"/>
  <c r="BA220"/>
  <c r="AS220"/>
  <c r="AK220"/>
  <c r="AC220"/>
  <c r="U220"/>
  <c r="AW220"/>
  <c r="AX220"/>
  <c r="AO220"/>
  <c r="AP220"/>
  <c r="AH220"/>
  <c r="AG220"/>
  <c r="Y220"/>
  <c r="Z220"/>
  <c r="R220"/>
  <c r="Q220"/>
  <c r="AU220"/>
  <c r="AM220"/>
  <c r="AE220"/>
  <c r="W220"/>
  <c r="O220"/>
  <c r="BA219"/>
  <c r="AS219"/>
  <c r="AK219"/>
  <c r="AC219"/>
  <c r="U219"/>
  <c r="AW219"/>
  <c r="AX219"/>
  <c r="AO219"/>
  <c r="AP219"/>
  <c r="AH219"/>
  <c r="AG219"/>
  <c r="Y219"/>
  <c r="Z219"/>
  <c r="R219"/>
  <c r="Q219"/>
  <c r="AU219"/>
  <c r="AM219"/>
  <c r="AE219"/>
  <c r="W219"/>
  <c r="O219"/>
  <c r="BA218"/>
  <c r="AS218"/>
  <c r="AK218"/>
  <c r="AC218"/>
  <c r="U218"/>
  <c r="AW218"/>
  <c r="AX218"/>
  <c r="AO218"/>
  <c r="AP218"/>
  <c r="AH218"/>
  <c r="AG218"/>
  <c r="Y218"/>
  <c r="Z218"/>
  <c r="R218"/>
  <c r="Q218"/>
  <c r="AU218"/>
  <c r="AM218"/>
  <c r="AE218"/>
  <c r="W218"/>
  <c r="O218"/>
  <c r="BA217"/>
  <c r="AS217"/>
  <c r="AK217"/>
  <c r="AC217"/>
  <c r="U217"/>
  <c r="AW217"/>
  <c r="AX217"/>
  <c r="AO217"/>
  <c r="AP217"/>
  <c r="AH217"/>
  <c r="AG217"/>
  <c r="Y217"/>
  <c r="Z217"/>
  <c r="R217"/>
  <c r="Q217"/>
  <c r="AU217"/>
  <c r="AM217"/>
  <c r="AE217"/>
  <c r="W217"/>
  <c r="O217"/>
  <c r="BA216"/>
  <c r="AS216"/>
  <c r="AK216"/>
  <c r="AC216"/>
  <c r="U216"/>
  <c r="AW216"/>
  <c r="AX216"/>
  <c r="AO216"/>
  <c r="AP216"/>
  <c r="AH216"/>
  <c r="AG216"/>
  <c r="Y216"/>
  <c r="Z216"/>
  <c r="R216"/>
  <c r="Q216"/>
  <c r="AU216"/>
  <c r="AM216"/>
  <c r="AE216"/>
  <c r="W216"/>
  <c r="O216"/>
  <c r="BA215"/>
  <c r="AS215"/>
  <c r="AK215"/>
  <c r="AC215"/>
  <c r="U215"/>
  <c r="AW215"/>
  <c r="AX215"/>
  <c r="AO215"/>
  <c r="AP215"/>
  <c r="AH215"/>
  <c r="AG215"/>
  <c r="Y215"/>
  <c r="Z215"/>
  <c r="R215"/>
  <c r="Q215"/>
  <c r="AU215"/>
  <c r="AM215"/>
  <c r="AE215"/>
  <c r="W215"/>
  <c r="O215"/>
  <c r="BA214"/>
  <c r="AS214"/>
  <c r="AK214"/>
  <c r="AC214"/>
  <c r="U214"/>
  <c r="AW214"/>
  <c r="AX214"/>
  <c r="AO214"/>
  <c r="AP214"/>
  <c r="AH214"/>
  <c r="AG214"/>
  <c r="Y214"/>
  <c r="Z214"/>
  <c r="R214"/>
  <c r="Q214"/>
  <c r="AU214"/>
  <c r="AM214"/>
  <c r="AE214"/>
  <c r="W214"/>
  <c r="O214"/>
  <c r="BA210"/>
  <c r="AS210"/>
  <c r="AK210"/>
  <c r="AC210"/>
  <c r="U210"/>
  <c r="AW210"/>
  <c r="AX210"/>
  <c r="AO210"/>
  <c r="AP210"/>
  <c r="AH210"/>
  <c r="AG210"/>
  <c r="Y210"/>
  <c r="Z210"/>
  <c r="R210"/>
  <c r="Q210"/>
  <c r="AU210"/>
  <c r="AM210"/>
  <c r="AE210"/>
  <c r="W210"/>
  <c r="O210"/>
  <c r="BA209"/>
  <c r="AS209"/>
  <c r="AK209"/>
  <c r="AC209"/>
  <c r="U209"/>
  <c r="AW209"/>
  <c r="AX209"/>
  <c r="AO209"/>
  <c r="AP209"/>
  <c r="AH209"/>
  <c r="AG209"/>
  <c r="Y209"/>
  <c r="Z209"/>
  <c r="R209"/>
  <c r="Q209"/>
  <c r="AU209"/>
  <c r="AM209"/>
  <c r="AE209"/>
  <c r="W209"/>
  <c r="O209"/>
  <c r="BA208"/>
  <c r="AS208"/>
  <c r="AK208"/>
  <c r="AC208"/>
  <c r="U208"/>
  <c r="AW208"/>
  <c r="AX208"/>
  <c r="AO208"/>
  <c r="AP208"/>
  <c r="AH208"/>
  <c r="AG208"/>
  <c r="Y208"/>
  <c r="Z208"/>
  <c r="R208"/>
  <c r="Q208"/>
  <c r="AU208"/>
  <c r="AM208"/>
  <c r="AE208"/>
  <c r="W208"/>
  <c r="O208"/>
  <c r="BA204"/>
  <c r="AS204"/>
  <c r="AK204"/>
  <c r="AC204"/>
  <c r="U204"/>
  <c r="AW204"/>
  <c r="AX204"/>
  <c r="AO204"/>
  <c r="AP204"/>
  <c r="AH204"/>
  <c r="AG204"/>
  <c r="Y204"/>
  <c r="Z204"/>
  <c r="R204"/>
  <c r="Q204"/>
  <c r="AU204"/>
  <c r="AM204"/>
  <c r="AE204"/>
  <c r="W204"/>
  <c r="O204"/>
  <c r="BA203"/>
  <c r="AS203"/>
  <c r="AK203"/>
  <c r="AC203"/>
  <c r="U203"/>
  <c r="AW203"/>
  <c r="AX203"/>
  <c r="AO203"/>
  <c r="AP203"/>
  <c r="AH203"/>
  <c r="AG203"/>
  <c r="Y203"/>
  <c r="Z203"/>
  <c r="R203"/>
  <c r="Q203"/>
  <c r="AU203"/>
  <c r="AM203"/>
  <c r="AE203"/>
  <c r="W203"/>
  <c r="O203"/>
  <c r="BA201"/>
  <c r="AS201"/>
  <c r="AK201"/>
  <c r="AC201"/>
  <c r="U201"/>
  <c r="AW201"/>
  <c r="AX201"/>
  <c r="AO201"/>
  <c r="AP201"/>
  <c r="AH201"/>
  <c r="AG201"/>
  <c r="Y201"/>
  <c r="Z201"/>
  <c r="R201"/>
  <c r="Q201"/>
  <c r="AU201"/>
  <c r="AM201"/>
  <c r="AE201"/>
  <c r="W201"/>
  <c r="O201"/>
  <c r="BA200"/>
  <c r="AS200"/>
  <c r="AK200"/>
  <c r="AC200"/>
  <c r="U200"/>
  <c r="AW200"/>
  <c r="AX200"/>
  <c r="AO200"/>
  <c r="AP200"/>
  <c r="AH200"/>
  <c r="AG200"/>
  <c r="Y200"/>
  <c r="Z200"/>
  <c r="R200"/>
  <c r="Q200"/>
  <c r="AU200"/>
  <c r="AM200"/>
  <c r="AE200"/>
  <c r="W200"/>
  <c r="O200"/>
  <c r="BA199"/>
  <c r="AS199"/>
  <c r="AK199"/>
  <c r="AC199"/>
  <c r="U199"/>
  <c r="AW199"/>
  <c r="AX199"/>
  <c r="AO199"/>
  <c r="AP199"/>
  <c r="AH199"/>
  <c r="AG199"/>
  <c r="Y199"/>
  <c r="Z199"/>
  <c r="R199"/>
  <c r="Q199"/>
  <c r="AU199"/>
  <c r="AM199"/>
  <c r="AE199"/>
  <c r="W199"/>
  <c r="O199"/>
  <c r="BA198"/>
  <c r="AS198"/>
  <c r="AK198"/>
  <c r="AC198"/>
  <c r="U198"/>
  <c r="AW198"/>
  <c r="AX198"/>
  <c r="AO198"/>
  <c r="AP198"/>
  <c r="AH198"/>
  <c r="AG198"/>
  <c r="Y198"/>
  <c r="Z198"/>
  <c r="R198"/>
  <c r="Q198"/>
  <c r="AU198"/>
  <c r="AM198"/>
  <c r="AE198"/>
  <c r="W198"/>
  <c r="O198"/>
  <c r="BA197"/>
  <c r="AS197"/>
  <c r="AK197"/>
  <c r="AC197"/>
  <c r="U197"/>
  <c r="AX197"/>
  <c r="AW197"/>
  <c r="AO197"/>
  <c r="AP197"/>
  <c r="AG197"/>
  <c r="AH197"/>
  <c r="Z197"/>
  <c r="Y197"/>
  <c r="Q197"/>
  <c r="R197"/>
  <c r="AU197"/>
  <c r="AM197"/>
  <c r="AE197"/>
  <c r="W197"/>
  <c r="O197"/>
  <c r="BA196"/>
  <c r="AS196"/>
  <c r="AK196"/>
  <c r="AC196"/>
  <c r="U196"/>
  <c r="AX196"/>
  <c r="AW196"/>
  <c r="AO196"/>
  <c r="AP196"/>
  <c r="AG196"/>
  <c r="AH196"/>
  <c r="Z196"/>
  <c r="Y196"/>
  <c r="Q196"/>
  <c r="R196"/>
  <c r="AU196"/>
  <c r="AM196"/>
  <c r="AE196"/>
  <c r="W196"/>
  <c r="O196"/>
  <c r="BA195"/>
  <c r="AS195"/>
  <c r="AK195"/>
  <c r="AC195"/>
  <c r="U195"/>
  <c r="AX195"/>
  <c r="AW195"/>
  <c r="AO195"/>
  <c r="AP195"/>
  <c r="AG195"/>
  <c r="AH195"/>
  <c r="Z195"/>
  <c r="Y195"/>
  <c r="Q195"/>
  <c r="R195"/>
  <c r="AU195"/>
  <c r="AM195"/>
  <c r="AE195"/>
  <c r="W195"/>
  <c r="O195"/>
  <c r="BA194"/>
  <c r="AS194"/>
  <c r="AK194"/>
  <c r="AC194"/>
  <c r="U194"/>
  <c r="AX194"/>
  <c r="AW194"/>
  <c r="AO194"/>
  <c r="AP194"/>
  <c r="AG194"/>
  <c r="AH194"/>
  <c r="Z194"/>
  <c r="Y194"/>
  <c r="Q194"/>
  <c r="R194"/>
  <c r="AU194"/>
  <c r="AM194"/>
  <c r="AE194"/>
  <c r="W194"/>
  <c r="O194"/>
  <c r="BA193"/>
  <c r="AS193"/>
  <c r="AK193"/>
  <c r="AC193"/>
  <c r="U193"/>
  <c r="AX193"/>
  <c r="AW193"/>
  <c r="AO193"/>
  <c r="AP193"/>
  <c r="AG193"/>
  <c r="AH193"/>
  <c r="Z193"/>
  <c r="Y193"/>
  <c r="Q193"/>
  <c r="R193"/>
  <c r="AU193"/>
  <c r="AM193"/>
  <c r="AE193"/>
  <c r="W193"/>
  <c r="O193"/>
  <c r="BA192"/>
  <c r="AS192"/>
  <c r="AK192"/>
  <c r="AC192"/>
  <c r="U192"/>
  <c r="AX192"/>
  <c r="AW192"/>
  <c r="AO192"/>
  <c r="AP192"/>
  <c r="AG192"/>
  <c r="AH192"/>
  <c r="Z192"/>
  <c r="Y192"/>
  <c r="Q192"/>
  <c r="R192"/>
  <c r="AU192"/>
  <c r="AM192"/>
  <c r="AE192"/>
  <c r="W192"/>
  <c r="O192"/>
  <c r="BA191"/>
  <c r="AS191"/>
  <c r="AK191"/>
  <c r="AC191"/>
  <c r="U191"/>
  <c r="AX191"/>
  <c r="AW191"/>
  <c r="AO191"/>
  <c r="AP191"/>
  <c r="AG191"/>
  <c r="AH191"/>
  <c r="Z191"/>
  <c r="Y191"/>
  <c r="Q191"/>
  <c r="R191"/>
  <c r="AU191"/>
  <c r="AM191"/>
  <c r="AE191"/>
  <c r="W191"/>
  <c r="O191"/>
  <c r="BA190"/>
  <c r="AS190"/>
  <c r="AK190"/>
  <c r="AC190"/>
  <c r="U190"/>
  <c r="AX190"/>
  <c r="AW190"/>
  <c r="AO190"/>
  <c r="AP190"/>
  <c r="AG190"/>
  <c r="AH190"/>
  <c r="Z190"/>
  <c r="Y190"/>
  <c r="Q190"/>
  <c r="R190"/>
  <c r="AU190"/>
  <c r="AM190"/>
  <c r="AE190"/>
  <c r="W190"/>
  <c r="O190"/>
  <c r="BA189"/>
  <c r="AS189"/>
  <c r="AK189"/>
  <c r="AC189"/>
  <c r="U189"/>
  <c r="AX189"/>
  <c r="AW189"/>
  <c r="AO189"/>
  <c r="AP189"/>
  <c r="AG189"/>
  <c r="AH189"/>
  <c r="Z189"/>
  <c r="Y189"/>
  <c r="Q189"/>
  <c r="R189"/>
  <c r="AU189"/>
  <c r="AM189"/>
  <c r="AE189"/>
  <c r="W189"/>
  <c r="O189"/>
  <c r="BA188"/>
  <c r="AS188"/>
  <c r="AK188"/>
  <c r="AC188"/>
  <c r="U188"/>
  <c r="AX188"/>
  <c r="AW188"/>
  <c r="AO188"/>
  <c r="AP188"/>
  <c r="AG188"/>
  <c r="AH188"/>
  <c r="Z188"/>
  <c r="Y188"/>
  <c r="Q188"/>
  <c r="R188"/>
  <c r="AU188"/>
  <c r="AM188"/>
  <c r="AE188"/>
  <c r="W188"/>
  <c r="O188"/>
  <c r="BA187"/>
  <c r="AS187"/>
  <c r="AK187"/>
  <c r="AC187"/>
  <c r="U187"/>
  <c r="AX187"/>
  <c r="AW187"/>
  <c r="AO187"/>
  <c r="AP187"/>
  <c r="AG187"/>
  <c r="AH187"/>
  <c r="Z187"/>
  <c r="Y187"/>
  <c r="Q187"/>
  <c r="R187"/>
  <c r="AU187"/>
  <c r="AM187"/>
  <c r="AE187"/>
  <c r="W187"/>
  <c r="O187"/>
  <c r="BA186"/>
  <c r="AS186"/>
  <c r="AK186"/>
  <c r="AC186"/>
  <c r="U186"/>
  <c r="AX186"/>
  <c r="AW186"/>
  <c r="AO186"/>
  <c r="AP186"/>
  <c r="AG186"/>
  <c r="AH186"/>
  <c r="Z186"/>
  <c r="Y186"/>
  <c r="Q186"/>
  <c r="R186"/>
  <c r="AU186"/>
  <c r="AM186"/>
  <c r="AE186"/>
  <c r="W186"/>
  <c r="O186"/>
  <c r="BA185"/>
  <c r="AS185"/>
  <c r="AK185"/>
  <c r="AC185"/>
  <c r="U185"/>
  <c r="AX185"/>
  <c r="AW185"/>
  <c r="AO185"/>
  <c r="AP185"/>
  <c r="AG185"/>
  <c r="AH185"/>
  <c r="Z185"/>
  <c r="Y185"/>
  <c r="Q185"/>
  <c r="R185"/>
  <c r="AU185"/>
  <c r="AM185"/>
  <c r="AE185"/>
  <c r="W185"/>
  <c r="O185"/>
  <c r="BA184"/>
  <c r="AS184"/>
  <c r="AK184"/>
  <c r="AC184"/>
  <c r="U184"/>
  <c r="AX184"/>
  <c r="AW184"/>
  <c r="AO184"/>
  <c r="AP184"/>
  <c r="AG184"/>
  <c r="AH184"/>
  <c r="Z184"/>
  <c r="Y184"/>
  <c r="Q184"/>
  <c r="R184"/>
  <c r="AU184"/>
  <c r="AM184"/>
  <c r="AE184"/>
  <c r="W184"/>
  <c r="O184"/>
  <c r="BA183"/>
  <c r="AS183"/>
  <c r="AK183"/>
  <c r="AC183"/>
  <c r="U183"/>
  <c r="AX183"/>
  <c r="AW183"/>
  <c r="AO183"/>
  <c r="AP183"/>
  <c r="AG183"/>
  <c r="AH183"/>
  <c r="Z183"/>
  <c r="Y183"/>
  <c r="Q183"/>
  <c r="R183"/>
  <c r="AU183"/>
  <c r="AM183"/>
  <c r="AE183"/>
  <c r="W183"/>
  <c r="O183"/>
  <c r="BA182"/>
  <c r="AS182"/>
  <c r="AK182"/>
  <c r="AC182"/>
  <c r="U182"/>
  <c r="AX182"/>
  <c r="AW182"/>
  <c r="AO182"/>
  <c r="AP182"/>
  <c r="AG182"/>
  <c r="AH182"/>
  <c r="Z182"/>
  <c r="Y182"/>
  <c r="Q182"/>
  <c r="R182"/>
  <c r="AU182"/>
  <c r="AM182"/>
  <c r="AE182"/>
  <c r="W182"/>
  <c r="O182"/>
  <c r="BA181"/>
  <c r="AS181"/>
  <c r="AK181"/>
  <c r="AC181"/>
  <c r="U181"/>
  <c r="AX181"/>
  <c r="AW181"/>
  <c r="AO181"/>
  <c r="AP181"/>
  <c r="AG181"/>
  <c r="AH181"/>
  <c r="Z181"/>
  <c r="Y181"/>
  <c r="Q181"/>
  <c r="R181"/>
  <c r="AU181"/>
  <c r="AM181"/>
  <c r="AE181"/>
  <c r="W181"/>
  <c r="O181"/>
  <c r="BA180"/>
  <c r="AS180"/>
  <c r="AK180"/>
  <c r="AC180"/>
  <c r="U180"/>
  <c r="AX180"/>
  <c r="AW180"/>
  <c r="AO180"/>
  <c r="AP180"/>
  <c r="AG180"/>
  <c r="AH180"/>
  <c r="Z180"/>
  <c r="Y180"/>
  <c r="Q180"/>
  <c r="R180"/>
  <c r="AU180"/>
  <c r="AM180"/>
  <c r="AE180"/>
  <c r="W180"/>
  <c r="O180"/>
  <c r="BA179"/>
  <c r="AS179"/>
  <c r="AK179"/>
  <c r="AC179"/>
  <c r="U179"/>
  <c r="AX179"/>
  <c r="AW179"/>
  <c r="AO179"/>
  <c r="AP179"/>
  <c r="AG179"/>
  <c r="AH179"/>
  <c r="Z179"/>
  <c r="Y179"/>
  <c r="Q179"/>
  <c r="R179"/>
  <c r="AU179"/>
  <c r="AM179"/>
  <c r="AE179"/>
  <c r="W179"/>
  <c r="O179"/>
  <c r="BA178"/>
  <c r="AS178"/>
  <c r="AK178"/>
  <c r="AC178"/>
  <c r="U178"/>
  <c r="AX178"/>
  <c r="AW178"/>
  <c r="AO178"/>
  <c r="AP178"/>
  <c r="AG178"/>
  <c r="AH178"/>
  <c r="Z178"/>
  <c r="Y178"/>
  <c r="Q178"/>
  <c r="R178"/>
  <c r="AU178"/>
  <c r="AM178"/>
  <c r="AE178"/>
  <c r="W178"/>
  <c r="O178"/>
  <c r="BA177"/>
  <c r="AS177"/>
  <c r="AK177"/>
  <c r="AC177"/>
  <c r="U177"/>
  <c r="AX177"/>
  <c r="AW177"/>
  <c r="AO177"/>
  <c r="AP177"/>
  <c r="AG177"/>
  <c r="AH177"/>
  <c r="Z177"/>
  <c r="Y177"/>
  <c r="Q177"/>
  <c r="R177"/>
  <c r="AU177"/>
  <c r="AM177"/>
  <c r="AE177"/>
  <c r="W177"/>
  <c r="O177"/>
  <c r="BA176"/>
  <c r="AS176"/>
  <c r="AK176"/>
  <c r="AC176"/>
  <c r="U176"/>
  <c r="AX176"/>
  <c r="AW176"/>
  <c r="AO176"/>
  <c r="AP176"/>
  <c r="AG176"/>
  <c r="AH176"/>
  <c r="Z176"/>
  <c r="Y176"/>
  <c r="Q176"/>
  <c r="R176"/>
  <c r="AU176"/>
  <c r="AM176"/>
  <c r="AE176"/>
  <c r="W176"/>
  <c r="O176"/>
  <c r="BA175"/>
  <c r="AS175"/>
  <c r="AK175"/>
  <c r="AC175"/>
  <c r="U175"/>
  <c r="AX175"/>
  <c r="AW175"/>
  <c r="AO175"/>
  <c r="AP175"/>
  <c r="AG175"/>
  <c r="AH175"/>
  <c r="Z175"/>
  <c r="Y175"/>
  <c r="Q175"/>
  <c r="R175"/>
  <c r="AU175"/>
  <c r="AM175"/>
  <c r="AE175"/>
  <c r="W175"/>
  <c r="O175"/>
  <c r="BA174"/>
  <c r="AS174"/>
  <c r="AK174"/>
  <c r="AC174"/>
  <c r="U174"/>
  <c r="AX174"/>
  <c r="AW174"/>
  <c r="AO174"/>
  <c r="AP174"/>
  <c r="AG174"/>
  <c r="AH174"/>
  <c r="Z174"/>
  <c r="Y174"/>
  <c r="Q174"/>
  <c r="R174"/>
  <c r="AU174"/>
  <c r="AM174"/>
  <c r="AE174"/>
  <c r="W174"/>
  <c r="O174"/>
  <c r="BA173"/>
  <c r="AS173"/>
  <c r="AK173"/>
  <c r="AC173"/>
  <c r="U173"/>
  <c r="AX173"/>
  <c r="AW173"/>
  <c r="AO173"/>
  <c r="AP173"/>
  <c r="AG173"/>
  <c r="AH173"/>
  <c r="Z173"/>
  <c r="Y173"/>
  <c r="Q173"/>
  <c r="R173"/>
  <c r="AU173"/>
  <c r="AM173"/>
  <c r="AE173"/>
  <c r="W173"/>
  <c r="O173"/>
  <c r="BA172"/>
  <c r="AS172"/>
  <c r="AK172"/>
  <c r="AC172"/>
  <c r="U172"/>
  <c r="AX172"/>
  <c r="AW172"/>
  <c r="AO172"/>
  <c r="AP172"/>
  <c r="AG172"/>
  <c r="AH172"/>
  <c r="Z172"/>
  <c r="Y172"/>
  <c r="Q172"/>
  <c r="R172"/>
  <c r="AU172"/>
  <c r="AM172"/>
  <c r="AE172"/>
  <c r="W172"/>
  <c r="O172"/>
  <c r="BA171"/>
  <c r="AS171"/>
  <c r="AK171"/>
  <c r="AC171"/>
  <c r="U171"/>
  <c r="AX171"/>
  <c r="AW171"/>
  <c r="AO171"/>
  <c r="AP171"/>
  <c r="AG171"/>
  <c r="AH171"/>
  <c r="Z171"/>
  <c r="Y171"/>
  <c r="Q171"/>
  <c r="R171"/>
  <c r="AU171"/>
  <c r="AM171"/>
  <c r="AE171"/>
  <c r="W171"/>
  <c r="O171"/>
  <c r="BA170"/>
  <c r="AS170"/>
  <c r="AK170"/>
  <c r="AC170"/>
  <c r="U170"/>
  <c r="AX170"/>
  <c r="AW170"/>
  <c r="AO170"/>
  <c r="AP170"/>
  <c r="AG170"/>
  <c r="AH170"/>
  <c r="Z170"/>
  <c r="Y170"/>
  <c r="Q170"/>
  <c r="R170"/>
  <c r="AU170"/>
  <c r="AM170"/>
  <c r="AE170"/>
  <c r="W170"/>
  <c r="O170"/>
  <c r="BA169"/>
  <c r="AS169"/>
  <c r="AK169"/>
  <c r="AC169"/>
  <c r="U169"/>
  <c r="AX169"/>
  <c r="AW169"/>
  <c r="AO169"/>
  <c r="AP169"/>
  <c r="AG169"/>
  <c r="AH169"/>
  <c r="Z169"/>
  <c r="Y169"/>
  <c r="Q169"/>
  <c r="R169"/>
  <c r="AU169"/>
  <c r="AM169"/>
  <c r="AE169"/>
  <c r="W169"/>
  <c r="O169"/>
  <c r="BA168"/>
  <c r="AS168"/>
  <c r="AK168"/>
  <c r="AC168"/>
  <c r="U168"/>
  <c r="AX168"/>
  <c r="AW168"/>
  <c r="AO168"/>
  <c r="AP168"/>
  <c r="AG168"/>
  <c r="AH168"/>
  <c r="Z168"/>
  <c r="Y168"/>
  <c r="Q168"/>
  <c r="R168"/>
  <c r="AU168"/>
  <c r="AM168"/>
  <c r="AE168"/>
  <c r="W168"/>
  <c r="O168"/>
  <c r="BA167"/>
  <c r="AS167"/>
  <c r="AK167"/>
  <c r="AC167"/>
  <c r="U167"/>
  <c r="AX167"/>
  <c r="AW167"/>
  <c r="AO167"/>
  <c r="AP167"/>
  <c r="AG167"/>
  <c r="AH167"/>
  <c r="Z167"/>
  <c r="Y167"/>
  <c r="Q167"/>
  <c r="R167"/>
  <c r="AU167"/>
  <c r="AM167"/>
  <c r="AE167"/>
  <c r="W167"/>
  <c r="O167"/>
  <c r="BA166"/>
  <c r="AS166"/>
  <c r="AK166"/>
  <c r="AC166"/>
  <c r="U166"/>
  <c r="AX166"/>
  <c r="AW166"/>
  <c r="AO166"/>
  <c r="AP166"/>
  <c r="AG166"/>
  <c r="AH166"/>
  <c r="Z166"/>
  <c r="Y166"/>
  <c r="Q166"/>
  <c r="R166"/>
  <c r="AU166"/>
  <c r="AM166"/>
  <c r="AE166"/>
  <c r="W166"/>
  <c r="O166"/>
  <c r="BA165"/>
  <c r="AS165"/>
  <c r="AK165"/>
  <c r="AC165"/>
  <c r="U165"/>
  <c r="AX165"/>
  <c r="AW165"/>
  <c r="AO165"/>
  <c r="AP165"/>
  <c r="AG165"/>
  <c r="AH165"/>
  <c r="Z165"/>
  <c r="Y165"/>
  <c r="Q165"/>
  <c r="R165"/>
  <c r="AU165"/>
  <c r="AM165"/>
  <c r="AE165"/>
  <c r="W165"/>
  <c r="O165"/>
  <c r="BA164"/>
  <c r="AS164"/>
  <c r="AK164"/>
  <c r="AC164"/>
  <c r="U164"/>
  <c r="AX164"/>
  <c r="AW164"/>
  <c r="AO164"/>
  <c r="AP164"/>
  <c r="AG164"/>
  <c r="AH164"/>
  <c r="Z164"/>
  <c r="Y164"/>
  <c r="Q164"/>
  <c r="R164"/>
  <c r="AU164"/>
  <c r="AM164"/>
  <c r="AE164"/>
  <c r="W164"/>
  <c r="O164"/>
  <c r="BA163"/>
  <c r="AS163"/>
  <c r="AK163"/>
  <c r="AC163"/>
  <c r="U163"/>
  <c r="AX163"/>
  <c r="AW163"/>
  <c r="AO163"/>
  <c r="AP163"/>
  <c r="AG163"/>
  <c r="AH163"/>
  <c r="Z163"/>
  <c r="Y163"/>
  <c r="Q163"/>
  <c r="R163"/>
  <c r="AU163"/>
  <c r="AM163"/>
  <c r="AE163"/>
  <c r="W163"/>
  <c r="O163"/>
  <c r="BA162"/>
  <c r="AS162"/>
  <c r="AK162"/>
  <c r="AC162"/>
  <c r="U162"/>
  <c r="AX162"/>
  <c r="AW162"/>
  <c r="AO162"/>
  <c r="AP162"/>
  <c r="AG162"/>
  <c r="AH162"/>
  <c r="Z162"/>
  <c r="Y162"/>
  <c r="Q162"/>
  <c r="R162"/>
  <c r="AU162"/>
  <c r="AM162"/>
  <c r="AE162"/>
  <c r="W162"/>
  <c r="O162"/>
  <c r="BA161"/>
  <c r="AS161"/>
  <c r="AK161"/>
  <c r="AC161"/>
  <c r="U161"/>
  <c r="AX161"/>
  <c r="AW161"/>
  <c r="AO161"/>
  <c r="AP161"/>
  <c r="AG161"/>
  <c r="AH161"/>
  <c r="Z161"/>
  <c r="Y161"/>
  <c r="Q161"/>
  <c r="R161"/>
  <c r="AU161"/>
  <c r="AM161"/>
  <c r="AE161"/>
  <c r="W161"/>
  <c r="O161"/>
  <c r="BA160"/>
  <c r="AS160"/>
  <c r="AK160"/>
  <c r="AC160"/>
  <c r="U160"/>
  <c r="AX160"/>
  <c r="AW160"/>
  <c r="AO160"/>
  <c r="AP160"/>
  <c r="AG160"/>
  <c r="AH160"/>
  <c r="Z160"/>
  <c r="Y160"/>
  <c r="Q160"/>
  <c r="R160"/>
  <c r="AU160"/>
  <c r="AM160"/>
  <c r="AE160"/>
  <c r="W160"/>
  <c r="O160"/>
  <c r="BA159"/>
  <c r="AS159"/>
  <c r="AK159"/>
  <c r="AC159"/>
  <c r="U159"/>
  <c r="AX159"/>
  <c r="AW159"/>
  <c r="AO159"/>
  <c r="AP159"/>
  <c r="AG159"/>
  <c r="AH159"/>
  <c r="Z159"/>
  <c r="Y159"/>
  <c r="Q159"/>
  <c r="R159"/>
  <c r="AU159"/>
  <c r="AM159"/>
  <c r="AE159"/>
  <c r="W159"/>
  <c r="O159"/>
  <c r="BA158"/>
  <c r="AS158"/>
  <c r="AK158"/>
  <c r="AC158"/>
  <c r="U158"/>
  <c r="AX158"/>
  <c r="AW158"/>
  <c r="AO158"/>
  <c r="AP158"/>
  <c r="AG158"/>
  <c r="AH158"/>
  <c r="Z158"/>
  <c r="Y158"/>
  <c r="Q158"/>
  <c r="R158"/>
  <c r="AU158"/>
  <c r="AM158"/>
  <c r="AE158"/>
  <c r="W158"/>
  <c r="O158"/>
  <c r="BA157"/>
  <c r="AS157"/>
  <c r="AK157"/>
  <c r="AC157"/>
  <c r="U157"/>
  <c r="AX157"/>
  <c r="AW157"/>
  <c r="AO157"/>
  <c r="AP157"/>
  <c r="AG157"/>
  <c r="AH157"/>
  <c r="Z157"/>
  <c r="Y157"/>
  <c r="Q157"/>
  <c r="R157"/>
  <c r="AU157"/>
  <c r="AM157"/>
  <c r="AE157"/>
  <c r="W157"/>
  <c r="O157"/>
  <c r="BA156"/>
  <c r="AS156"/>
  <c r="AK156"/>
  <c r="AC156"/>
  <c r="U156"/>
  <c r="AX156"/>
  <c r="AW156"/>
  <c r="AO156"/>
  <c r="AP156"/>
  <c r="AG156"/>
  <c r="AH156"/>
  <c r="Z156"/>
  <c r="Y156"/>
  <c r="Q156"/>
  <c r="R156"/>
  <c r="AU156"/>
  <c r="AM156"/>
  <c r="AE156"/>
  <c r="W156"/>
  <c r="O156"/>
  <c r="BA155"/>
  <c r="AS155"/>
  <c r="AK155"/>
  <c r="AC155"/>
  <c r="U155"/>
  <c r="AX155"/>
  <c r="AW155"/>
  <c r="AO155"/>
  <c r="AP155"/>
  <c r="AG155"/>
  <c r="AH155"/>
  <c r="Z155"/>
  <c r="Y155"/>
  <c r="Q155"/>
  <c r="R155"/>
  <c r="AU155"/>
  <c r="AM155"/>
  <c r="AE155"/>
  <c r="W155"/>
  <c r="O155"/>
  <c r="BA154"/>
  <c r="AS154"/>
  <c r="AK154"/>
  <c r="AC154"/>
  <c r="U154"/>
  <c r="AX154"/>
  <c r="AW154"/>
  <c r="AO154"/>
  <c r="AP154"/>
  <c r="AG154"/>
  <c r="AH154"/>
  <c r="Z154"/>
  <c r="Y154"/>
  <c r="Q154"/>
  <c r="R154"/>
  <c r="AU154"/>
  <c r="AM154"/>
  <c r="AE154"/>
  <c r="W154"/>
  <c r="O154"/>
  <c r="BA153"/>
  <c r="AS153"/>
  <c r="AK153"/>
  <c r="AC153"/>
  <c r="U153"/>
  <c r="AX153"/>
  <c r="AW153"/>
  <c r="AO153"/>
  <c r="AP153"/>
  <c r="AG153"/>
  <c r="AH153"/>
  <c r="Z153"/>
  <c r="Y153"/>
  <c r="Q153"/>
  <c r="R153"/>
  <c r="AU153"/>
  <c r="AM153"/>
  <c r="AE153"/>
  <c r="W153"/>
  <c r="O153"/>
  <c r="BA152"/>
  <c r="AS152"/>
  <c r="AK152"/>
  <c r="AC152"/>
  <c r="U152"/>
  <c r="AX152"/>
  <c r="AW152"/>
  <c r="AO152"/>
  <c r="AP152"/>
  <c r="AG152"/>
  <c r="AH152"/>
  <c r="Z152"/>
  <c r="Y152"/>
  <c r="Q152"/>
  <c r="R152"/>
  <c r="AU152"/>
  <c r="AM152"/>
  <c r="AE152"/>
  <c r="W152"/>
  <c r="O152"/>
  <c r="BA151"/>
  <c r="AS151"/>
  <c r="AK151"/>
  <c r="AC151"/>
  <c r="U151"/>
  <c r="AX151"/>
  <c r="AW151"/>
  <c r="AO151"/>
  <c r="AP151"/>
  <c r="AG151"/>
  <c r="AH151"/>
  <c r="Z151"/>
  <c r="Y151"/>
  <c r="Q151"/>
  <c r="R151"/>
  <c r="AU151"/>
  <c r="AM151"/>
  <c r="AE151"/>
  <c r="W151"/>
  <c r="O151"/>
  <c r="BA150"/>
  <c r="AS150"/>
  <c r="AK150"/>
  <c r="AC150"/>
  <c r="U150"/>
  <c r="AX150"/>
  <c r="AW150"/>
  <c r="AO150"/>
  <c r="AP150"/>
  <c r="AG150"/>
  <c r="AH150"/>
  <c r="Z150"/>
  <c r="Y150"/>
  <c r="Q150"/>
  <c r="R150"/>
  <c r="AU150"/>
  <c r="AM150"/>
  <c r="AE150"/>
  <c r="W150"/>
  <c r="O150"/>
  <c r="BA149"/>
  <c r="AS149"/>
  <c r="AK149"/>
  <c r="AC149"/>
  <c r="U149"/>
  <c r="AX149"/>
  <c r="AW149"/>
  <c r="AO149"/>
  <c r="AP149"/>
  <c r="AG149"/>
  <c r="AH149"/>
  <c r="Z149"/>
  <c r="Y149"/>
  <c r="Q149"/>
  <c r="R149"/>
  <c r="AU149"/>
  <c r="AM149"/>
  <c r="AE149"/>
  <c r="W149"/>
  <c r="O149"/>
  <c r="BA148"/>
  <c r="AS148"/>
  <c r="AK148"/>
  <c r="AC148"/>
  <c r="U148"/>
  <c r="AX148"/>
  <c r="AW148"/>
  <c r="AO148"/>
  <c r="AP148"/>
  <c r="AG148"/>
  <c r="AH148"/>
  <c r="Z148"/>
  <c r="Y148"/>
  <c r="Q148"/>
  <c r="R148"/>
  <c r="AU148"/>
  <c r="AM148"/>
  <c r="AE148"/>
  <c r="W148"/>
  <c r="O148"/>
  <c r="BA147"/>
  <c r="AS147"/>
  <c r="AK147"/>
  <c r="AC147"/>
  <c r="U147"/>
  <c r="AX147"/>
  <c r="AW147"/>
  <c r="AO147"/>
  <c r="AP147"/>
  <c r="AG147"/>
  <c r="AH147"/>
  <c r="Z147"/>
  <c r="Y147"/>
  <c r="Q147"/>
  <c r="R147"/>
  <c r="AU147"/>
  <c r="AM147"/>
  <c r="AE147"/>
  <c r="W147"/>
  <c r="O147"/>
  <c r="BA146"/>
  <c r="AS146"/>
  <c r="AK146"/>
  <c r="AC146"/>
  <c r="U146"/>
  <c r="AX146"/>
  <c r="AW146"/>
  <c r="AO146"/>
  <c r="AP146"/>
  <c r="AG146"/>
  <c r="AH146"/>
  <c r="Z146"/>
  <c r="Y146"/>
  <c r="Q146"/>
  <c r="R146"/>
  <c r="AU146"/>
  <c r="AM146"/>
  <c r="AE146"/>
  <c r="W146"/>
  <c r="O146"/>
  <c r="BA145"/>
  <c r="AS145"/>
  <c r="AK145"/>
  <c r="AC145"/>
  <c r="U145"/>
  <c r="AX145"/>
  <c r="AW145"/>
  <c r="AO145"/>
  <c r="AP145"/>
  <c r="AG145"/>
  <c r="AH145"/>
  <c r="Z145"/>
  <c r="Y145"/>
  <c r="Q145"/>
  <c r="R145"/>
  <c r="AU145"/>
  <c r="AM145"/>
  <c r="AE145"/>
  <c r="W145"/>
  <c r="O145"/>
  <c r="BA144"/>
  <c r="AS144"/>
  <c r="AK144"/>
  <c r="AC144"/>
  <c r="U144"/>
  <c r="AX144"/>
  <c r="AW144"/>
  <c r="AO144"/>
  <c r="AP144"/>
  <c r="AG144"/>
  <c r="AH144"/>
  <c r="Z144"/>
  <c r="Y144"/>
  <c r="Q144"/>
  <c r="R144"/>
  <c r="AU144"/>
  <c r="AM144"/>
  <c r="AE144"/>
  <c r="W144"/>
  <c r="O144"/>
  <c r="BA143"/>
  <c r="AS143"/>
  <c r="AK143"/>
  <c r="AC143"/>
  <c r="U143"/>
  <c r="AX143"/>
  <c r="AW143"/>
  <c r="AO143"/>
  <c r="AP143"/>
  <c r="AG143"/>
  <c r="AH143"/>
  <c r="Z143"/>
  <c r="Y143"/>
  <c r="Q143"/>
  <c r="R143"/>
  <c r="AU143"/>
  <c r="AM143"/>
  <c r="AE143"/>
  <c r="W143"/>
  <c r="O143"/>
  <c r="BA142"/>
  <c r="AS142"/>
  <c r="AK142"/>
  <c r="AC142"/>
  <c r="U142"/>
  <c r="AX142"/>
  <c r="AW142"/>
  <c r="AO142"/>
  <c r="AP142"/>
  <c r="AG142"/>
  <c r="AH142"/>
  <c r="Z142"/>
  <c r="Y142"/>
  <c r="Q142"/>
  <c r="R142"/>
  <c r="AU142"/>
  <c r="AM142"/>
  <c r="AE142"/>
  <c r="W142"/>
  <c r="O142"/>
  <c r="BA141"/>
  <c r="AS141"/>
  <c r="AK141"/>
  <c r="AC141"/>
  <c r="U141"/>
  <c r="AX141"/>
  <c r="AW141"/>
  <c r="AO141"/>
  <c r="AP141"/>
  <c r="AG141"/>
  <c r="AH141"/>
  <c r="Z141"/>
  <c r="Y141"/>
  <c r="Q141"/>
  <c r="R141"/>
  <c r="AU141"/>
  <c r="AM141"/>
  <c r="AE141"/>
  <c r="W141"/>
  <c r="O141"/>
  <c r="BA140"/>
  <c r="AS140"/>
  <c r="AK140"/>
  <c r="AC140"/>
  <c r="U140"/>
  <c r="AX140"/>
  <c r="AW140"/>
  <c r="AO140"/>
  <c r="AP140"/>
  <c r="AG140"/>
  <c r="AH140"/>
  <c r="Z140"/>
  <c r="Y140"/>
  <c r="Q140"/>
  <c r="R140"/>
  <c r="AU140"/>
  <c r="AM140"/>
  <c r="AE140"/>
  <c r="W140"/>
  <c r="O140"/>
  <c r="BA139"/>
  <c r="AS139"/>
  <c r="AK139"/>
  <c r="AC139"/>
  <c r="U139"/>
  <c r="AX139"/>
  <c r="AW139"/>
  <c r="AO139"/>
  <c r="AP139"/>
  <c r="AG139"/>
  <c r="AH139"/>
  <c r="Z139"/>
  <c r="Y139"/>
  <c r="Q139"/>
  <c r="R139"/>
  <c r="AU139"/>
  <c r="AM139"/>
  <c r="AE139"/>
  <c r="W139"/>
  <c r="O139"/>
  <c r="BA138"/>
  <c r="AS138"/>
  <c r="AK138"/>
  <c r="AC138"/>
  <c r="U138"/>
  <c r="AX138"/>
  <c r="AW138"/>
  <c r="AO138"/>
  <c r="AP138"/>
  <c r="AG138"/>
  <c r="AH138"/>
  <c r="Z138"/>
  <c r="Y138"/>
  <c r="Q138"/>
  <c r="R138"/>
  <c r="AU138"/>
  <c r="AM138"/>
  <c r="AE138"/>
  <c r="W138"/>
  <c r="O138"/>
  <c r="BA137"/>
  <c r="AS137"/>
  <c r="AK137"/>
  <c r="AC137"/>
  <c r="U137"/>
  <c r="AX137"/>
  <c r="AW137"/>
  <c r="AO137"/>
  <c r="AP137"/>
  <c r="AG137"/>
  <c r="AH137"/>
  <c r="Z137"/>
  <c r="Y137"/>
  <c r="Q137"/>
  <c r="R137"/>
  <c r="AU137"/>
  <c r="AM137"/>
  <c r="AE137"/>
  <c r="W137"/>
  <c r="O137"/>
  <c r="BA136"/>
  <c r="AS136"/>
  <c r="AK136"/>
  <c r="AC136"/>
  <c r="U136"/>
  <c r="AW136"/>
  <c r="AX136"/>
  <c r="AO136"/>
  <c r="AP136"/>
  <c r="AH136"/>
  <c r="AG136"/>
  <c r="Y136"/>
  <c r="Z136"/>
  <c r="R136"/>
  <c r="Q136"/>
  <c r="AU136"/>
  <c r="AM136"/>
  <c r="AE136"/>
  <c r="W136"/>
  <c r="O136"/>
  <c r="BA135"/>
  <c r="AS135"/>
  <c r="AK135"/>
  <c r="AC135"/>
  <c r="U135"/>
  <c r="AW135"/>
  <c r="AX135"/>
  <c r="AO135"/>
  <c r="AP135"/>
  <c r="AH135"/>
  <c r="AG135"/>
  <c r="Y135"/>
  <c r="Z135"/>
  <c r="R135"/>
  <c r="Q135"/>
  <c r="AU135"/>
  <c r="AM135"/>
  <c r="AE135"/>
  <c r="W135"/>
  <c r="O135"/>
  <c r="BA134"/>
  <c r="AS134"/>
  <c r="AK134"/>
  <c r="AC134"/>
  <c r="U134"/>
  <c r="AW134"/>
  <c r="AX134"/>
  <c r="AO134"/>
  <c r="AP134"/>
  <c r="AH134"/>
  <c r="AG134"/>
  <c r="Y134"/>
  <c r="Z134"/>
  <c r="R134"/>
  <c r="Q134"/>
  <c r="AU134"/>
  <c r="AM134"/>
  <c r="AE134"/>
  <c r="W134"/>
  <c r="O134"/>
  <c r="BA133"/>
  <c r="AS133"/>
  <c r="AK133"/>
  <c r="AC133"/>
  <c r="U133"/>
  <c r="AW133"/>
  <c r="AX133"/>
  <c r="AO133"/>
  <c r="AP133"/>
  <c r="AH133"/>
  <c r="AG133"/>
  <c r="Y133"/>
  <c r="Z133"/>
  <c r="R133"/>
  <c r="Q133"/>
  <c r="AU133"/>
  <c r="AM133"/>
  <c r="AE133"/>
  <c r="W133"/>
  <c r="O133"/>
  <c r="BA132"/>
  <c r="AS132"/>
  <c r="AK132"/>
  <c r="AC132"/>
  <c r="U132"/>
  <c r="AW132"/>
  <c r="AX132"/>
  <c r="AO132"/>
  <c r="AP132"/>
  <c r="AH132"/>
  <c r="AG132"/>
  <c r="Y132"/>
  <c r="Z132"/>
  <c r="R132"/>
  <c r="Q132"/>
  <c r="AU132"/>
  <c r="AM132"/>
  <c r="AE132"/>
  <c r="W132"/>
  <c r="O132"/>
  <c r="BA131"/>
  <c r="AS131"/>
  <c r="AK131"/>
  <c r="AC131"/>
  <c r="U131"/>
  <c r="AW131"/>
  <c r="AX131"/>
  <c r="AO131"/>
  <c r="AP131"/>
  <c r="AH131"/>
  <c r="AG131"/>
  <c r="Y131"/>
  <c r="Z131"/>
  <c r="R131"/>
  <c r="Q131"/>
  <c r="AU131"/>
  <c r="AM131"/>
  <c r="AE131"/>
  <c r="W131"/>
  <c r="O131"/>
  <c r="BA130"/>
  <c r="AS130"/>
  <c r="AK130"/>
  <c r="AC130"/>
  <c r="U130"/>
  <c r="AW130"/>
  <c r="AX130"/>
  <c r="AO130"/>
  <c r="AP130"/>
  <c r="AH130"/>
  <c r="AG130"/>
  <c r="Y130"/>
  <c r="Z130"/>
  <c r="R130"/>
  <c r="Q130"/>
  <c r="AU130"/>
  <c r="AM130"/>
  <c r="AE130"/>
  <c r="W130"/>
  <c r="O130"/>
  <c r="BA129"/>
  <c r="AS129"/>
  <c r="AK129"/>
  <c r="AC129"/>
  <c r="U129"/>
  <c r="AX129"/>
  <c r="AW129"/>
  <c r="AO129"/>
  <c r="AP129"/>
  <c r="AG129"/>
  <c r="AH129"/>
  <c r="Z129"/>
  <c r="Y129"/>
  <c r="Q129"/>
  <c r="R129"/>
  <c r="AU129"/>
  <c r="AM129"/>
  <c r="AE129"/>
  <c r="W129"/>
  <c r="O129"/>
  <c r="BA128"/>
  <c r="AS128"/>
  <c r="AK128"/>
  <c r="AC128"/>
  <c r="U128"/>
  <c r="AX128"/>
  <c r="AW128"/>
  <c r="AO128"/>
  <c r="AP128"/>
  <c r="AG128"/>
  <c r="AH128"/>
  <c r="Z128"/>
  <c r="Y128"/>
  <c r="Q128"/>
  <c r="R128"/>
  <c r="AU128"/>
  <c r="AM128"/>
  <c r="AE128"/>
  <c r="W128"/>
  <c r="O128"/>
  <c r="BA127"/>
  <c r="AS127"/>
  <c r="AK127"/>
  <c r="AC127"/>
  <c r="U127"/>
  <c r="AX127"/>
  <c r="AW127"/>
  <c r="AO127"/>
  <c r="AP127"/>
  <c r="AG127"/>
  <c r="AH127"/>
  <c r="Z127"/>
  <c r="Y127"/>
  <c r="Q127"/>
  <c r="R127"/>
  <c r="AU127"/>
  <c r="AM127"/>
  <c r="AE127"/>
  <c r="W127"/>
  <c r="O127"/>
  <c r="BA126"/>
  <c r="AS126"/>
  <c r="AK126"/>
  <c r="AC126"/>
  <c r="U126"/>
  <c r="AW126"/>
  <c r="AX126"/>
  <c r="AO126"/>
  <c r="AP126"/>
  <c r="AH126"/>
  <c r="AG126"/>
  <c r="Y126"/>
  <c r="Z126"/>
  <c r="R126"/>
  <c r="Q126"/>
  <c r="AU126"/>
  <c r="AM126"/>
  <c r="AE126"/>
  <c r="W126"/>
  <c r="O126"/>
  <c r="BA123"/>
  <c r="AS123"/>
  <c r="AK123"/>
  <c r="AC123"/>
  <c r="U123"/>
  <c r="AW123"/>
  <c r="AX123"/>
  <c r="AO123"/>
  <c r="AP123"/>
  <c r="AH123"/>
  <c r="AG123"/>
  <c r="Y123"/>
  <c r="Z123"/>
  <c r="R123"/>
  <c r="Q123"/>
  <c r="AU123"/>
  <c r="AM123"/>
  <c r="AE123"/>
  <c r="W123"/>
  <c r="O123"/>
  <c r="BA122"/>
  <c r="AS122"/>
  <c r="AK122"/>
  <c r="AC122"/>
  <c r="U122"/>
  <c r="AW122"/>
  <c r="AX122"/>
  <c r="AO122"/>
  <c r="AP122"/>
  <c r="AH122"/>
  <c r="AG122"/>
  <c r="Y122"/>
  <c r="Z122"/>
  <c r="R122"/>
  <c r="Q122"/>
  <c r="AU122"/>
  <c r="AM122"/>
  <c r="AE122"/>
  <c r="W122"/>
  <c r="O122"/>
  <c r="BA121"/>
  <c r="AS121"/>
  <c r="AK121"/>
  <c r="AC121"/>
  <c r="U121"/>
  <c r="AW121"/>
  <c r="AX121"/>
  <c r="AO121"/>
  <c r="AP121"/>
  <c r="AH121"/>
  <c r="AG121"/>
  <c r="Y121"/>
  <c r="Z121"/>
  <c r="R121"/>
  <c r="Q121"/>
  <c r="AU121"/>
  <c r="AM121"/>
  <c r="AE121"/>
  <c r="W121"/>
  <c r="O121"/>
  <c r="BA120"/>
  <c r="AS120"/>
  <c r="AK120"/>
  <c r="AC120"/>
  <c r="U120"/>
  <c r="AW120"/>
  <c r="AX120"/>
  <c r="AO120"/>
  <c r="AP120"/>
  <c r="AH120"/>
  <c r="AG120"/>
  <c r="Y120"/>
  <c r="Z120"/>
  <c r="R120"/>
  <c r="Q120"/>
  <c r="AU120"/>
  <c r="AM120"/>
  <c r="AE120"/>
  <c r="W120"/>
  <c r="O120"/>
  <c r="BA116"/>
  <c r="AS116"/>
  <c r="AK116"/>
  <c r="AC116"/>
  <c r="U116"/>
  <c r="AW116"/>
  <c r="AX116"/>
  <c r="AO116"/>
  <c r="AP116"/>
  <c r="AH116"/>
  <c r="AG116"/>
  <c r="Y116"/>
  <c r="Z116"/>
  <c r="R116"/>
  <c r="Q116"/>
  <c r="AU116"/>
  <c r="AM116"/>
  <c r="AE116"/>
  <c r="W116"/>
  <c r="O116"/>
  <c r="BA115"/>
  <c r="AS115"/>
  <c r="AK115"/>
  <c r="AC115"/>
  <c r="U115"/>
  <c r="AW115"/>
  <c r="AX115"/>
  <c r="AO115"/>
  <c r="AP115"/>
  <c r="AH115"/>
  <c r="AG115"/>
  <c r="Y115"/>
  <c r="Z115"/>
  <c r="R115"/>
  <c r="Q115"/>
  <c r="AU115"/>
  <c r="AM115"/>
  <c r="AE115"/>
  <c r="W115"/>
  <c r="O115"/>
  <c r="BA114"/>
  <c r="AS114"/>
  <c r="AK114"/>
  <c r="AC114"/>
  <c r="U114"/>
  <c r="AW114"/>
  <c r="AX114"/>
  <c r="AO114"/>
  <c r="AP114"/>
  <c r="AH114"/>
  <c r="AG114"/>
  <c r="Y114"/>
  <c r="Z114"/>
  <c r="R114"/>
  <c r="Q114"/>
  <c r="AU114"/>
  <c r="AM114"/>
  <c r="AE114"/>
  <c r="W114"/>
  <c r="O114"/>
  <c r="AV126"/>
  <c r="AN126"/>
  <c r="AF126"/>
  <c r="X126"/>
  <c r="P126"/>
  <c r="BB123"/>
  <c r="AT123"/>
  <c r="AL123"/>
  <c r="AD123"/>
  <c r="V123"/>
  <c r="AY123"/>
  <c r="AQ123"/>
  <c r="AI123"/>
  <c r="AA123"/>
  <c r="S123"/>
  <c r="AV123"/>
  <c r="AN123"/>
  <c r="AF123"/>
  <c r="X123"/>
  <c r="P123"/>
  <c r="BB122"/>
  <c r="AT122"/>
  <c r="AL122"/>
  <c r="AD122"/>
  <c r="V122"/>
  <c r="AY122"/>
  <c r="AQ122"/>
  <c r="AI122"/>
  <c r="AA122"/>
  <c r="S122"/>
  <c r="AV122"/>
  <c r="AN122"/>
  <c r="AF122"/>
  <c r="X122"/>
  <c r="P122"/>
  <c r="BB121"/>
  <c r="AT121"/>
  <c r="AL121"/>
  <c r="AD121"/>
  <c r="V121"/>
  <c r="AY121"/>
  <c r="AQ121"/>
  <c r="AI121"/>
  <c r="AA121"/>
  <c r="S121"/>
  <c r="AV121"/>
  <c r="AN121"/>
  <c r="AF121"/>
  <c r="X121"/>
  <c r="P121"/>
  <c r="BB120"/>
  <c r="AT120"/>
  <c r="AL120"/>
  <c r="AD120"/>
  <c r="V120"/>
  <c r="AY120"/>
  <c r="AQ120"/>
  <c r="AI120"/>
  <c r="AA120"/>
  <c r="S120"/>
  <c r="AV120"/>
  <c r="AN120"/>
  <c r="AF120"/>
  <c r="X120"/>
  <c r="P120"/>
  <c r="BB116"/>
  <c r="AT116"/>
  <c r="AL116"/>
  <c r="AD116"/>
  <c r="V116"/>
  <c r="AY116"/>
  <c r="AQ116"/>
  <c r="AI116"/>
  <c r="AA116"/>
  <c r="S116"/>
  <c r="AV116"/>
  <c r="AN116"/>
  <c r="AF116"/>
  <c r="X116"/>
  <c r="P116"/>
  <c r="BB115"/>
  <c r="AT115"/>
  <c r="AL115"/>
  <c r="AD115"/>
  <c r="V115"/>
  <c r="AY115"/>
  <c r="AQ115"/>
  <c r="AI115"/>
  <c r="AA115"/>
  <c r="S115"/>
  <c r="AV115"/>
  <c r="AN115"/>
  <c r="AF115"/>
  <c r="X115"/>
  <c r="P115"/>
  <c r="BB114"/>
  <c r="AT114"/>
  <c r="AL114"/>
  <c r="AD114"/>
  <c r="V114"/>
  <c r="AY114"/>
  <c r="AQ114"/>
  <c r="AI114"/>
  <c r="AA114"/>
  <c r="S114"/>
  <c r="AV114"/>
  <c r="AN114"/>
  <c r="AF114"/>
  <c r="X114"/>
  <c r="P114"/>
  <c r="BB113"/>
  <c r="AT113"/>
  <c r="AL113"/>
  <c r="AD113"/>
  <c r="V113"/>
  <c r="AY113"/>
  <c r="AQ113"/>
  <c r="AI113"/>
  <c r="AA113"/>
  <c r="S113"/>
  <c r="AV113"/>
  <c r="AN113"/>
  <c r="AF113"/>
  <c r="X113"/>
  <c r="P113"/>
  <c r="BB112"/>
  <c r="AT112"/>
  <c r="AL112"/>
  <c r="AD112"/>
  <c r="V112"/>
  <c r="AY112"/>
  <c r="AQ112"/>
  <c r="AI112"/>
  <c r="AA112"/>
  <c r="S112"/>
  <c r="AV112"/>
  <c r="AN112"/>
  <c r="AF112"/>
  <c r="X112"/>
  <c r="P112"/>
  <c r="BB111"/>
  <c r="AT111"/>
  <c r="AL111"/>
  <c r="AD111"/>
  <c r="V111"/>
  <c r="AY111"/>
  <c r="AQ111"/>
  <c r="AI111"/>
  <c r="AA111"/>
  <c r="S111"/>
  <c r="AV111"/>
  <c r="AN111"/>
  <c r="AF111"/>
  <c r="X111"/>
  <c r="P111"/>
  <c r="BB110"/>
  <c r="AT110"/>
  <c r="AL110"/>
  <c r="AD110"/>
  <c r="V110"/>
  <c r="AY110"/>
  <c r="AQ110"/>
  <c r="AI110"/>
  <c r="AA110"/>
  <c r="S110"/>
  <c r="AV110"/>
  <c r="AN110"/>
  <c r="AF110"/>
  <c r="X110"/>
  <c r="P110"/>
  <c r="BB109"/>
  <c r="AT109"/>
  <c r="AL109"/>
  <c r="AD109"/>
  <c r="V109"/>
  <c r="AY109"/>
  <c r="AQ109"/>
  <c r="AI109"/>
  <c r="AA109"/>
  <c r="S109"/>
  <c r="AV109"/>
  <c r="AN109"/>
  <c r="AF109"/>
  <c r="X109"/>
  <c r="P109"/>
  <c r="BB108"/>
  <c r="AT108"/>
  <c r="AL108"/>
  <c r="AD108"/>
  <c r="V108"/>
  <c r="AY108"/>
  <c r="AQ108"/>
  <c r="AI108"/>
  <c r="AA108"/>
  <c r="S108"/>
  <c r="AV108"/>
  <c r="AN108"/>
  <c r="AF108"/>
  <c r="X108"/>
  <c r="P108"/>
  <c r="BB104"/>
  <c r="AT104"/>
  <c r="AL104"/>
  <c r="AD104"/>
  <c r="V104"/>
  <c r="AY104"/>
  <c r="AQ104"/>
  <c r="AI104"/>
  <c r="AA104"/>
  <c r="S104"/>
  <c r="AV104"/>
  <c r="AN104"/>
  <c r="AF104"/>
  <c r="X104"/>
  <c r="P104"/>
  <c r="BB103"/>
  <c r="AT103"/>
  <c r="AL103"/>
  <c r="AD103"/>
  <c r="V103"/>
  <c r="AY103"/>
  <c r="AQ103"/>
  <c r="AI103"/>
  <c r="AA103"/>
  <c r="S103"/>
  <c r="AV103"/>
  <c r="AN103"/>
  <c r="AF103"/>
  <c r="X103"/>
  <c r="P103"/>
  <c r="BB102"/>
  <c r="AT102"/>
  <c r="AL102"/>
  <c r="AD102"/>
  <c r="V102"/>
  <c r="AY102"/>
  <c r="AQ102"/>
  <c r="AI102"/>
  <c r="AA102"/>
  <c r="S102"/>
  <c r="AV102"/>
  <c r="AN102"/>
  <c r="AF102"/>
  <c r="X102"/>
  <c r="P102"/>
  <c r="BB101"/>
  <c r="AT101"/>
  <c r="AL101"/>
  <c r="AD101"/>
  <c r="V101"/>
  <c r="AY101"/>
  <c r="AQ101"/>
  <c r="AI101"/>
  <c r="AA101"/>
  <c r="S101"/>
  <c r="AV101"/>
  <c r="AN101"/>
  <c r="AF101"/>
  <c r="X101"/>
  <c r="P101"/>
  <c r="BB99"/>
  <c r="AT99"/>
  <c r="AL99"/>
  <c r="AD99"/>
  <c r="V99"/>
  <c r="AY99"/>
  <c r="AQ99"/>
  <c r="AI99"/>
  <c r="AA99"/>
  <c r="S99"/>
  <c r="AV99"/>
  <c r="AN99"/>
  <c r="AF99"/>
  <c r="X99"/>
  <c r="P99"/>
  <c r="BB98"/>
  <c r="AT98"/>
  <c r="AL98"/>
  <c r="AD98"/>
  <c r="V98"/>
  <c r="AY98"/>
  <c r="AQ98"/>
  <c r="AI98"/>
  <c r="AA98"/>
  <c r="S98"/>
  <c r="AV98"/>
  <c r="AN98"/>
  <c r="AF98"/>
  <c r="X98"/>
  <c r="P98"/>
  <c r="BB97"/>
  <c r="AT97"/>
  <c r="AL97"/>
  <c r="AD97"/>
  <c r="V97"/>
  <c r="AY97"/>
  <c r="AQ97"/>
  <c r="AI97"/>
  <c r="AA97"/>
  <c r="S97"/>
  <c r="AV97"/>
  <c r="AN97"/>
  <c r="AF97"/>
  <c r="X97"/>
  <c r="P97"/>
  <c r="BB96"/>
  <c r="AT96"/>
  <c r="AL96"/>
  <c r="AD96"/>
  <c r="V96"/>
  <c r="AY96"/>
  <c r="AQ96"/>
  <c r="AI96"/>
  <c r="AA96"/>
  <c r="S96"/>
  <c r="AV96"/>
  <c r="AN96"/>
  <c r="AF96"/>
  <c r="X96"/>
  <c r="P96"/>
  <c r="BB95"/>
  <c r="AT95"/>
  <c r="AL95"/>
  <c r="AD95"/>
  <c r="V95"/>
  <c r="AY95"/>
  <c r="AQ95"/>
  <c r="AI95"/>
  <c r="AA95"/>
  <c r="S95"/>
  <c r="AV95"/>
  <c r="AN95"/>
  <c r="AF95"/>
  <c r="X95"/>
  <c r="P95"/>
  <c r="BB94"/>
  <c r="AT94"/>
  <c r="AL94"/>
  <c r="AD94"/>
  <c r="V94"/>
  <c r="AY94"/>
  <c r="AQ94"/>
  <c r="AI94"/>
  <c r="AA94"/>
  <c r="S94"/>
  <c r="AV94"/>
  <c r="AN94"/>
  <c r="AF94"/>
  <c r="X94"/>
  <c r="P94"/>
  <c r="BB92"/>
  <c r="AT92"/>
  <c r="AL92"/>
  <c r="AD92"/>
  <c r="V92"/>
  <c r="AY92"/>
  <c r="AQ92"/>
  <c r="AI92"/>
  <c r="AA92"/>
  <c r="S92"/>
  <c r="AV92"/>
  <c r="AN92"/>
  <c r="AF92"/>
  <c r="X92"/>
  <c r="P92"/>
  <c r="BB91"/>
  <c r="AT91"/>
  <c r="AL91"/>
  <c r="AD91"/>
  <c r="V91"/>
  <c r="AY91"/>
  <c r="AQ91"/>
  <c r="AI91"/>
  <c r="AA91"/>
  <c r="S91"/>
  <c r="AV91"/>
  <c r="AN91"/>
  <c r="AF91"/>
  <c r="X91"/>
  <c r="P91"/>
  <c r="BB90"/>
  <c r="AT90"/>
  <c r="AL90"/>
  <c r="AD90"/>
  <c r="V90"/>
  <c r="AY90"/>
  <c r="AQ90"/>
  <c r="AI90"/>
  <c r="AA90"/>
  <c r="S90"/>
  <c r="AV90"/>
  <c r="AN90"/>
  <c r="AF90"/>
  <c r="X90"/>
  <c r="P90"/>
  <c r="BB89"/>
  <c r="AT89"/>
  <c r="AL89"/>
  <c r="AD89"/>
  <c r="V89"/>
  <c r="AY89"/>
  <c r="AQ89"/>
  <c r="AI89"/>
  <c r="AA89"/>
  <c r="S89"/>
  <c r="AV89"/>
  <c r="AN89"/>
  <c r="AF89"/>
  <c r="X89"/>
  <c r="P89"/>
  <c r="BB88"/>
  <c r="AT88"/>
  <c r="AL88"/>
  <c r="AD88"/>
  <c r="V88"/>
  <c r="AY88"/>
  <c r="AQ88"/>
  <c r="AI88"/>
  <c r="AA88"/>
  <c r="S88"/>
  <c r="AV88"/>
  <c r="AN88"/>
  <c r="AF88"/>
  <c r="X88"/>
  <c r="P88"/>
  <c r="BB87"/>
  <c r="AT87"/>
  <c r="AL87"/>
  <c r="AD87"/>
  <c r="V87"/>
  <c r="AY87"/>
  <c r="AQ87"/>
  <c r="AI87"/>
  <c r="AA87"/>
  <c r="S87"/>
  <c r="AV87"/>
  <c r="AN87"/>
  <c r="AF87"/>
  <c r="X87"/>
  <c r="P87"/>
  <c r="BB86"/>
  <c r="AT86"/>
  <c r="AL86"/>
  <c r="AD86"/>
  <c r="V86"/>
  <c r="AY86"/>
  <c r="AQ86"/>
  <c r="AI86"/>
  <c r="AA86"/>
  <c r="S86"/>
  <c r="AV86"/>
  <c r="AN86"/>
  <c r="AF86"/>
  <c r="X86"/>
  <c r="P86"/>
  <c r="BB85"/>
  <c r="AT85"/>
  <c r="AL85"/>
  <c r="AD85"/>
  <c r="V85"/>
  <c r="AY85"/>
  <c r="AQ85"/>
  <c r="AI85"/>
  <c r="AA85"/>
  <c r="S85"/>
  <c r="AV85"/>
  <c r="AN85"/>
  <c r="AF85"/>
  <c r="X85"/>
  <c r="P85"/>
  <c r="BB82"/>
  <c r="AT82"/>
  <c r="AL82"/>
  <c r="AD82"/>
  <c r="V82"/>
  <c r="AY82"/>
  <c r="AQ82"/>
  <c r="AI82"/>
  <c r="AA82"/>
  <c r="S82"/>
  <c r="AV82"/>
  <c r="AN82"/>
  <c r="AF82"/>
  <c r="X82"/>
  <c r="P82"/>
  <c r="BB81"/>
  <c r="AT81"/>
  <c r="AL81"/>
  <c r="AD81"/>
  <c r="V81"/>
  <c r="AY81"/>
  <c r="AQ81"/>
  <c r="AI81"/>
  <c r="AA81"/>
  <c r="S81"/>
  <c r="AV81"/>
  <c r="AN81"/>
  <c r="AF81"/>
  <c r="X81"/>
  <c r="P81"/>
  <c r="BB80"/>
  <c r="AT80"/>
  <c r="AL80"/>
  <c r="AD80"/>
  <c r="V80"/>
  <c r="AY80"/>
  <c r="AQ80"/>
  <c r="AI80"/>
  <c r="AA80"/>
  <c r="S80"/>
  <c r="AV80"/>
  <c r="AN80"/>
  <c r="AF80"/>
  <c r="X80"/>
  <c r="P80"/>
  <c r="BB79"/>
  <c r="AT79"/>
  <c r="AL79"/>
  <c r="AD79"/>
  <c r="V79"/>
  <c r="AY79"/>
  <c r="AQ79"/>
  <c r="AI79"/>
  <c r="AA79"/>
  <c r="S79"/>
  <c r="AV79"/>
  <c r="AN79"/>
  <c r="AF79"/>
  <c r="X79"/>
  <c r="P79"/>
  <c r="BB77"/>
  <c r="AT77"/>
  <c r="AL77"/>
  <c r="AD77"/>
  <c r="V77"/>
  <c r="AY77"/>
  <c r="AQ77"/>
  <c r="AI77"/>
  <c r="AA77"/>
  <c r="S77"/>
  <c r="AV77"/>
  <c r="AN77"/>
  <c r="AF77"/>
  <c r="X77"/>
  <c r="P77"/>
  <c r="BB75"/>
  <c r="AT75"/>
  <c r="AL75"/>
  <c r="AD75"/>
  <c r="V75"/>
  <c r="AY75"/>
  <c r="AQ75"/>
  <c r="AI75"/>
  <c r="AA75"/>
  <c r="S75"/>
  <c r="AV75"/>
  <c r="AN75"/>
  <c r="AF75"/>
  <c r="X75"/>
  <c r="P75"/>
  <c r="BB74"/>
  <c r="AT74"/>
  <c r="AL74"/>
  <c r="AD74"/>
  <c r="V74"/>
  <c r="AY74"/>
  <c r="AQ74"/>
  <c r="AI74"/>
  <c r="AA74"/>
  <c r="S74"/>
  <c r="AV74"/>
  <c r="AN74"/>
  <c r="AF74"/>
  <c r="X74"/>
  <c r="P74"/>
  <c r="BB73"/>
  <c r="AT73"/>
  <c r="AL73"/>
  <c r="AD73"/>
  <c r="V73"/>
  <c r="AY73"/>
  <c r="AQ73"/>
  <c r="AI73"/>
  <c r="AA73"/>
  <c r="S73"/>
  <c r="AV73"/>
  <c r="AN73"/>
  <c r="AF73"/>
  <c r="X73"/>
  <c r="P73"/>
  <c r="BB72"/>
  <c r="AT72"/>
  <c r="AL72"/>
  <c r="AD72"/>
  <c r="V72"/>
  <c r="AY72"/>
  <c r="AQ72"/>
  <c r="AI72"/>
  <c r="AA72"/>
  <c r="S72"/>
  <c r="AV72"/>
  <c r="AN72"/>
  <c r="AF72"/>
  <c r="X72"/>
  <c r="P72"/>
  <c r="BB71"/>
  <c r="AT71"/>
  <c r="AL71"/>
  <c r="AD71"/>
  <c r="V71"/>
  <c r="AY71"/>
  <c r="AQ71"/>
  <c r="AI71"/>
  <c r="AA71"/>
  <c r="S71"/>
  <c r="AV71"/>
  <c r="AN71"/>
  <c r="AF71"/>
  <c r="X71"/>
  <c r="P71"/>
  <c r="BB70"/>
  <c r="AT70"/>
  <c r="AL70"/>
  <c r="AD70"/>
  <c r="V70"/>
  <c r="AY70"/>
  <c r="AQ70"/>
  <c r="AI70"/>
  <c r="AA70"/>
  <c r="S70"/>
  <c r="AV70"/>
  <c r="AN70"/>
  <c r="AF70"/>
  <c r="X70"/>
  <c r="P70"/>
  <c r="BB69"/>
  <c r="AT69"/>
  <c r="AL69"/>
  <c r="AD69"/>
  <c r="V69"/>
  <c r="AY69"/>
  <c r="AQ69"/>
  <c r="AI69"/>
  <c r="AA69"/>
  <c r="S69"/>
  <c r="AV69"/>
  <c r="AN69"/>
  <c r="AF69"/>
  <c r="X69"/>
  <c r="P69"/>
  <c r="BB68"/>
  <c r="AT68"/>
  <c r="AL68"/>
  <c r="AD68"/>
  <c r="V68"/>
  <c r="AY68"/>
  <c r="AQ68"/>
  <c r="AI68"/>
  <c r="AA68"/>
  <c r="S68"/>
  <c r="AV68"/>
  <c r="AN68"/>
  <c r="AF68"/>
  <c r="X68"/>
  <c r="P68"/>
  <c r="BB67"/>
  <c r="AT67"/>
  <c r="AL67"/>
  <c r="AD67"/>
  <c r="V67"/>
  <c r="AY67"/>
  <c r="AQ67"/>
  <c r="AI67"/>
  <c r="AA67"/>
  <c r="S67"/>
  <c r="AV67"/>
  <c r="AN67"/>
  <c r="AF67"/>
  <c r="X67"/>
  <c r="P67"/>
  <c r="BB66"/>
  <c r="AT66"/>
  <c r="AL66"/>
  <c r="AD66"/>
  <c r="V66"/>
  <c r="AY66"/>
  <c r="AQ66"/>
  <c r="AI66"/>
  <c r="AA66"/>
  <c r="S66"/>
  <c r="AV66"/>
  <c r="AN66"/>
  <c r="AF66"/>
  <c r="X66"/>
  <c r="P66"/>
  <c r="BB65"/>
  <c r="AT65"/>
  <c r="AL65"/>
  <c r="AD65"/>
  <c r="V65"/>
  <c r="AY65"/>
  <c r="AQ65"/>
  <c r="AI65"/>
  <c r="AA65"/>
  <c r="S65"/>
  <c r="AV65"/>
  <c r="AN65"/>
  <c r="AF65"/>
  <c r="X65"/>
  <c r="P65"/>
  <c r="BB64"/>
  <c r="AT64"/>
  <c r="AL64"/>
  <c r="AD64"/>
  <c r="V64"/>
  <c r="AY64"/>
  <c r="AQ64"/>
  <c r="AI64"/>
  <c r="AA64"/>
  <c r="S64"/>
  <c r="AV64"/>
  <c r="AN64"/>
  <c r="AF64"/>
  <c r="X64"/>
  <c r="P64"/>
  <c r="BB63"/>
  <c r="AT63"/>
  <c r="AL63"/>
  <c r="AD63"/>
  <c r="V63"/>
  <c r="AY63"/>
  <c r="AQ63"/>
  <c r="AI63"/>
  <c r="AA63"/>
  <c r="S63"/>
  <c r="AV63"/>
  <c r="AN63"/>
  <c r="AF63"/>
  <c r="X63"/>
  <c r="P63"/>
  <c r="BB62"/>
  <c r="AT62"/>
  <c r="AL62"/>
  <c r="AD62"/>
  <c r="V62"/>
  <c r="AY62"/>
  <c r="AQ62"/>
  <c r="AI62"/>
  <c r="AA62"/>
  <c r="S62"/>
  <c r="AV62"/>
  <c r="AN62"/>
  <c r="AF62"/>
  <c r="X62"/>
  <c r="P62"/>
  <c r="BB60"/>
  <c r="AT60"/>
  <c r="AL60"/>
  <c r="AD60"/>
  <c r="V60"/>
  <c r="AY60"/>
  <c r="AQ60"/>
  <c r="AI60"/>
  <c r="AA60"/>
  <c r="S60"/>
  <c r="AV60"/>
  <c r="AN60"/>
  <c r="AF60"/>
  <c r="X60"/>
  <c r="P60"/>
  <c r="BB58"/>
  <c r="AT58"/>
  <c r="AL58"/>
  <c r="AD58"/>
  <c r="V58"/>
  <c r="AY58"/>
  <c r="AQ58"/>
  <c r="AI58"/>
  <c r="AA58"/>
  <c r="S58"/>
  <c r="AV58"/>
  <c r="AN58"/>
  <c r="AF58"/>
  <c r="X58"/>
  <c r="P58"/>
  <c r="BB57"/>
  <c r="AT57"/>
  <c r="AL57"/>
  <c r="AD57"/>
  <c r="V57"/>
  <c r="AY57"/>
  <c r="AQ57"/>
  <c r="AI57"/>
  <c r="AA57"/>
  <c r="S57"/>
  <c r="AV57"/>
  <c r="AN57"/>
  <c r="AF57"/>
  <c r="X57"/>
  <c r="P57"/>
  <c r="BB53"/>
  <c r="AT53"/>
  <c r="AL53"/>
  <c r="AD53"/>
  <c r="V53"/>
  <c r="AY53"/>
  <c r="AQ53"/>
  <c r="AI53"/>
  <c r="AA53"/>
  <c r="S53"/>
  <c r="AV53"/>
  <c r="AN53"/>
  <c r="AF53"/>
  <c r="X53"/>
  <c r="P53"/>
  <c r="BB52"/>
  <c r="AT52"/>
  <c r="AL52"/>
  <c r="AD52"/>
  <c r="V52"/>
  <c r="AY52"/>
  <c r="AQ52"/>
  <c r="AI52"/>
  <c r="AA52"/>
  <c r="S52"/>
  <c r="AV52"/>
  <c r="AN52"/>
  <c r="AF52"/>
  <c r="X52"/>
  <c r="P52"/>
  <c r="BB51"/>
  <c r="AT51"/>
  <c r="AL51"/>
  <c r="AD51"/>
  <c r="V51"/>
  <c r="AY51"/>
  <c r="AQ51"/>
  <c r="AI51"/>
  <c r="AA51"/>
  <c r="S51"/>
  <c r="AV51"/>
  <c r="AN51"/>
  <c r="AF51"/>
  <c r="X51"/>
  <c r="P51"/>
  <c r="BB48"/>
  <c r="AT48"/>
  <c r="AL48"/>
  <c r="AD48"/>
  <c r="V48"/>
  <c r="AY48"/>
  <c r="AQ48"/>
  <c r="AI48"/>
  <c r="AA48"/>
  <c r="S48"/>
  <c r="AV48"/>
  <c r="AN48"/>
  <c r="AF48"/>
  <c r="X48"/>
  <c r="P48"/>
  <c r="BB46"/>
  <c r="AT46"/>
  <c r="AL46"/>
  <c r="AD46"/>
  <c r="V46"/>
  <c r="AY46"/>
  <c r="AQ46"/>
  <c r="AI46"/>
  <c r="AA46"/>
  <c r="S46"/>
  <c r="AV46"/>
  <c r="AN46"/>
  <c r="AF46"/>
  <c r="X46"/>
  <c r="P46"/>
  <c r="BB45"/>
  <c r="AT45"/>
  <c r="AL45"/>
  <c r="AD45"/>
  <c r="V45"/>
  <c r="AY45"/>
  <c r="AQ45"/>
  <c r="AI45"/>
  <c r="AA45"/>
  <c r="S45"/>
  <c r="AV45"/>
  <c r="AN45"/>
  <c r="AF45"/>
  <c r="X45"/>
  <c r="P45"/>
  <c r="BB44"/>
  <c r="AT44"/>
  <c r="AL44"/>
  <c r="AD44"/>
  <c r="V44"/>
  <c r="AY44"/>
  <c r="AQ44"/>
  <c r="AI44"/>
  <c r="AA44"/>
  <c r="S44"/>
  <c r="AV44"/>
  <c r="AN44"/>
  <c r="AF44"/>
  <c r="X44"/>
  <c r="P44"/>
  <c r="BB43"/>
  <c r="AT43"/>
  <c r="AL43"/>
  <c r="AD43"/>
  <c r="V43"/>
  <c r="AY43"/>
  <c r="AQ43"/>
  <c r="AI43"/>
  <c r="AA43"/>
  <c r="S43"/>
  <c r="AV43"/>
  <c r="AN43"/>
  <c r="AF43"/>
  <c r="X43"/>
  <c r="P43"/>
  <c r="BB41"/>
  <c r="AT41"/>
  <c r="AL41"/>
  <c r="AD41"/>
  <c r="V41"/>
  <c r="AY41"/>
  <c r="AQ41"/>
  <c r="AI41"/>
  <c r="AA41"/>
  <c r="S41"/>
  <c r="AV41"/>
  <c r="AN41"/>
  <c r="AF41"/>
  <c r="X41"/>
  <c r="P41"/>
  <c r="BB40"/>
  <c r="AT40"/>
  <c r="AL40"/>
  <c r="AD40"/>
  <c r="V40"/>
  <c r="AY40"/>
  <c r="AQ40"/>
  <c r="AI40"/>
  <c r="AA40"/>
  <c r="S40"/>
  <c r="AV40"/>
  <c r="AN40"/>
  <c r="AF40"/>
  <c r="X40"/>
  <c r="P40"/>
  <c r="BB39"/>
  <c r="AT39"/>
  <c r="AL39"/>
  <c r="AD39"/>
  <c r="V39"/>
  <c r="AY39"/>
  <c r="AQ39"/>
  <c r="AI39"/>
  <c r="AA39"/>
  <c r="S39"/>
  <c r="AV39"/>
  <c r="AN39"/>
  <c r="AF39"/>
  <c r="X39"/>
  <c r="P39"/>
  <c r="BB38"/>
  <c r="AT38"/>
  <c r="AL38"/>
  <c r="AD38"/>
  <c r="V38"/>
  <c r="AY38"/>
  <c r="AQ38"/>
  <c r="AI38"/>
  <c r="AA38"/>
  <c r="S38"/>
  <c r="AV38"/>
  <c r="AN38"/>
  <c r="AF38"/>
  <c r="X38"/>
  <c r="P38"/>
  <c r="BB37"/>
  <c r="AT37"/>
  <c r="AL37"/>
  <c r="AD37"/>
  <c r="V37"/>
  <c r="AY37"/>
  <c r="AQ37"/>
  <c r="AI37"/>
  <c r="AA37"/>
  <c r="S37"/>
  <c r="AV37"/>
  <c r="AN37"/>
  <c r="AF37"/>
  <c r="X37"/>
  <c r="P37"/>
  <c r="BB36"/>
  <c r="AT36"/>
  <c r="AL36"/>
  <c r="AD36"/>
  <c r="V36"/>
  <c r="AY36"/>
  <c r="AQ36"/>
  <c r="AI36"/>
  <c r="AA36"/>
  <c r="S36"/>
  <c r="AV36"/>
  <c r="AN36"/>
  <c r="AF36"/>
  <c r="X36"/>
  <c r="P36"/>
  <c r="BB35"/>
  <c r="AT35"/>
  <c r="AL35"/>
  <c r="AD35"/>
  <c r="V35"/>
  <c r="AY35"/>
  <c r="AQ35"/>
  <c r="AI35"/>
  <c r="AA35"/>
  <c r="S35"/>
  <c r="AV35"/>
  <c r="AN35"/>
  <c r="AF35"/>
  <c r="X35"/>
  <c r="P35"/>
  <c r="BB34"/>
  <c r="AT34"/>
  <c r="AL34"/>
  <c r="AD34"/>
  <c r="V34"/>
  <c r="AY34"/>
  <c r="AQ34"/>
  <c r="AI34"/>
  <c r="AA34"/>
  <c r="S34"/>
  <c r="AV34"/>
  <c r="AN34"/>
  <c r="AF34"/>
  <c r="X34"/>
  <c r="P34"/>
  <c r="BB33"/>
  <c r="AT33"/>
  <c r="AL33"/>
  <c r="AD33"/>
  <c r="V33"/>
  <c r="AY33"/>
  <c r="AQ33"/>
  <c r="AI33"/>
  <c r="AA33"/>
  <c r="S33"/>
  <c r="AV33"/>
  <c r="AN33"/>
  <c r="AF33"/>
  <c r="X33"/>
  <c r="P33"/>
  <c r="BB32"/>
  <c r="AT32"/>
  <c r="AL32"/>
  <c r="AD32"/>
  <c r="V32"/>
  <c r="AY32"/>
  <c r="AQ32"/>
  <c r="AI32"/>
  <c r="AA32"/>
  <c r="S32"/>
  <c r="AV32"/>
  <c r="AN32"/>
  <c r="AF32"/>
  <c r="X32"/>
  <c r="P32"/>
  <c r="BB31"/>
  <c r="AT31"/>
  <c r="AL31"/>
  <c r="AD31"/>
  <c r="V31"/>
  <c r="AY31"/>
  <c r="AQ31"/>
  <c r="AI31"/>
  <c r="AA31"/>
  <c r="S31"/>
  <c r="AV31"/>
  <c r="AN31"/>
  <c r="AF31"/>
  <c r="X31"/>
  <c r="P31"/>
  <c r="BB30"/>
  <c r="AT30"/>
  <c r="AL30"/>
  <c r="AD30"/>
  <c r="V30"/>
  <c r="AY30"/>
  <c r="AQ30"/>
  <c r="AI30"/>
  <c r="AA30"/>
  <c r="S30"/>
  <c r="AV30"/>
  <c r="AN30"/>
  <c r="AF30"/>
  <c r="X30"/>
  <c r="P30"/>
  <c r="BB29"/>
  <c r="AT29"/>
  <c r="AL29"/>
  <c r="AD29"/>
  <c r="V29"/>
  <c r="AY29"/>
  <c r="AQ29"/>
  <c r="AI29"/>
  <c r="AA29"/>
  <c r="S29"/>
  <c r="AV29"/>
  <c r="AN29"/>
  <c r="AF29"/>
  <c r="X29"/>
  <c r="P29"/>
  <c r="BB26"/>
  <c r="AT26"/>
  <c r="AL26"/>
  <c r="AD26"/>
  <c r="V26"/>
  <c r="AY26"/>
  <c r="AQ26"/>
  <c r="AI26"/>
  <c r="AA26"/>
  <c r="S26"/>
  <c r="AV26"/>
  <c r="AN26"/>
  <c r="AF26"/>
  <c r="X26"/>
  <c r="P26"/>
  <c r="BB25"/>
  <c r="AT25"/>
  <c r="AL25"/>
  <c r="AD25"/>
  <c r="V25"/>
  <c r="AY25"/>
  <c r="AQ25"/>
  <c r="AI25"/>
  <c r="AA25"/>
  <c r="S25"/>
  <c r="AV25"/>
  <c r="AN25"/>
  <c r="AF25"/>
  <c r="X25"/>
  <c r="P25"/>
  <c r="BB23"/>
  <c r="AT23"/>
  <c r="AL23"/>
  <c r="AD23"/>
  <c r="V23"/>
  <c r="AY23"/>
  <c r="AQ23"/>
  <c r="AI23"/>
  <c r="AA23"/>
  <c r="S23"/>
  <c r="AV23"/>
  <c r="AN23"/>
  <c r="AF23"/>
  <c r="X23"/>
  <c r="P23"/>
  <c r="BB22"/>
  <c r="AT22"/>
  <c r="AL22"/>
  <c r="AD22"/>
  <c r="V22"/>
  <c r="AY22"/>
  <c r="AQ22"/>
  <c r="AI22"/>
  <c r="AA22"/>
  <c r="S22"/>
  <c r="AV22"/>
  <c r="AN22"/>
  <c r="AF22"/>
  <c r="X22"/>
  <c r="P22"/>
  <c r="BB21"/>
  <c r="AT21"/>
  <c r="AL21"/>
  <c r="AD21"/>
  <c r="V21"/>
  <c r="AY21"/>
  <c r="AQ21"/>
  <c r="AI21"/>
  <c r="AA21"/>
  <c r="S21"/>
  <c r="AV21"/>
  <c r="AN21"/>
  <c r="AF21"/>
  <c r="X21"/>
  <c r="P21"/>
  <c r="BB20"/>
  <c r="AT20"/>
  <c r="AL20"/>
  <c r="AD20"/>
  <c r="V20"/>
  <c r="AY20"/>
  <c r="AQ20"/>
  <c r="AI20"/>
  <c r="AA20"/>
  <c r="S20"/>
  <c r="AV20"/>
  <c r="AN20"/>
  <c r="AF20"/>
  <c r="X20"/>
  <c r="P20"/>
  <c r="BB19"/>
  <c r="AT19"/>
  <c r="AL19"/>
  <c r="AD19"/>
  <c r="V19"/>
  <c r="AY19"/>
  <c r="AQ19"/>
  <c r="AI19"/>
  <c r="AA19"/>
  <c r="S19"/>
  <c r="AV19"/>
  <c r="AN19"/>
  <c r="AF19"/>
  <c r="X19"/>
  <c r="P19"/>
  <c r="BB17"/>
  <c r="AT17"/>
  <c r="AL17"/>
  <c r="AD17"/>
  <c r="V17"/>
  <c r="AY17"/>
  <c r="AQ17"/>
  <c r="AI17"/>
  <c r="AA17"/>
  <c r="S17"/>
  <c r="AV17"/>
  <c r="AN17"/>
  <c r="AF17"/>
  <c r="X17"/>
  <c r="P17"/>
  <c r="BB16"/>
  <c r="AT16"/>
  <c r="AL16"/>
  <c r="AD16"/>
  <c r="V16"/>
  <c r="AY16"/>
  <c r="AQ16"/>
  <c r="AI16"/>
  <c r="AA16"/>
  <c r="S16"/>
  <c r="AV16"/>
  <c r="AN16"/>
  <c r="AF16"/>
  <c r="X16"/>
  <c r="P16"/>
  <c r="BB15"/>
  <c r="AT15"/>
  <c r="AL15"/>
  <c r="AD15"/>
  <c r="V15"/>
  <c r="AY15"/>
  <c r="AQ15"/>
  <c r="AI15"/>
  <c r="AA15"/>
  <c r="S15"/>
  <c r="AV15"/>
  <c r="AN15"/>
  <c r="AF15"/>
  <c r="X15"/>
  <c r="P15"/>
  <c r="BB13"/>
  <c r="AT13"/>
  <c r="AL13"/>
  <c r="AD13"/>
  <c r="V13"/>
  <c r="AY13"/>
  <c r="AQ13"/>
  <c r="AI13"/>
  <c r="AA13"/>
  <c r="S13"/>
  <c r="AV13"/>
  <c r="AN13"/>
  <c r="AF13"/>
  <c r="X13"/>
  <c r="P13"/>
  <c r="BA113"/>
  <c r="AS113"/>
  <c r="AK113"/>
  <c r="AC113"/>
  <c r="U113"/>
  <c r="AX113"/>
  <c r="AW113"/>
  <c r="AO113"/>
  <c r="AP113"/>
  <c r="AG113"/>
  <c r="AH113"/>
  <c r="Z113"/>
  <c r="Y113"/>
  <c r="Q113"/>
  <c r="R113"/>
  <c r="AU113"/>
  <c r="AM113"/>
  <c r="AE113"/>
  <c r="W113"/>
  <c r="O113"/>
  <c r="BA112"/>
  <c r="AS112"/>
  <c r="AK112"/>
  <c r="AC112"/>
  <c r="U112"/>
  <c r="AX112"/>
  <c r="AW112"/>
  <c r="AO112"/>
  <c r="AP112"/>
  <c r="AG112"/>
  <c r="AH112"/>
  <c r="Z112"/>
  <c r="Y112"/>
  <c r="Q112"/>
  <c r="R112"/>
  <c r="AU112"/>
  <c r="AM112"/>
  <c r="AE112"/>
  <c r="W112"/>
  <c r="O112"/>
  <c r="BA111"/>
  <c r="AS111"/>
  <c r="AK111"/>
  <c r="AC111"/>
  <c r="U111"/>
  <c r="AW111"/>
  <c r="AX111"/>
  <c r="AO111"/>
  <c r="AP111"/>
  <c r="AH111"/>
  <c r="AG111"/>
  <c r="Y111"/>
  <c r="Z111"/>
  <c r="R111"/>
  <c r="Q111"/>
  <c r="AU111"/>
  <c r="AM111"/>
  <c r="AE111"/>
  <c r="W111"/>
  <c r="O111"/>
  <c r="BA110"/>
  <c r="AS110"/>
  <c r="AK110"/>
  <c r="AC110"/>
  <c r="U110"/>
  <c r="AW110"/>
  <c r="AX110"/>
  <c r="AO110"/>
  <c r="AP110"/>
  <c r="AH110"/>
  <c r="AG110"/>
  <c r="Y110"/>
  <c r="Z110"/>
  <c r="R110"/>
  <c r="Q110"/>
  <c r="AU110"/>
  <c r="AM110"/>
  <c r="AE110"/>
  <c r="W110"/>
  <c r="O110"/>
  <c r="BA109"/>
  <c r="AS109"/>
  <c r="AK109"/>
  <c r="AC109"/>
  <c r="U109"/>
  <c r="AW109"/>
  <c r="AX109"/>
  <c r="AO109"/>
  <c r="AP109"/>
  <c r="AH109"/>
  <c r="AG109"/>
  <c r="Y109"/>
  <c r="Z109"/>
  <c r="R109"/>
  <c r="Q109"/>
  <c r="AU109"/>
  <c r="AM109"/>
  <c r="AE109"/>
  <c r="W109"/>
  <c r="O109"/>
  <c r="BA108"/>
  <c r="AS108"/>
  <c r="AK108"/>
  <c r="AC108"/>
  <c r="U108"/>
  <c r="AW108"/>
  <c r="AX108"/>
  <c r="AO108"/>
  <c r="AP108"/>
  <c r="AH108"/>
  <c r="AG108"/>
  <c r="Y108"/>
  <c r="Z108"/>
  <c r="R108"/>
  <c r="Q108"/>
  <c r="AU108"/>
  <c r="AM108"/>
  <c r="AE108"/>
  <c r="W108"/>
  <c r="O108"/>
  <c r="BA104"/>
  <c r="AS104"/>
  <c r="AK104"/>
  <c r="AC104"/>
  <c r="U104"/>
  <c r="AW104"/>
  <c r="AX104"/>
  <c r="AO104"/>
  <c r="AP104"/>
  <c r="AH104"/>
  <c r="AG104"/>
  <c r="Y104"/>
  <c r="Z104"/>
  <c r="R104"/>
  <c r="Q104"/>
  <c r="AU104"/>
  <c r="AM104"/>
  <c r="AE104"/>
  <c r="W104"/>
  <c r="O104"/>
  <c r="BA103"/>
  <c r="AS103"/>
  <c r="AK103"/>
  <c r="AC103"/>
  <c r="U103"/>
  <c r="AW103"/>
  <c r="AX103"/>
  <c r="AO103"/>
  <c r="AP103"/>
  <c r="AH103"/>
  <c r="AG103"/>
  <c r="Y103"/>
  <c r="Z103"/>
  <c r="R103"/>
  <c r="Q103"/>
  <c r="AU103"/>
  <c r="AM103"/>
  <c r="AE103"/>
  <c r="W103"/>
  <c r="O103"/>
  <c r="BA102"/>
  <c r="AS102"/>
  <c r="AK102"/>
  <c r="AC102"/>
  <c r="U102"/>
  <c r="AW102"/>
  <c r="AX102"/>
  <c r="AO102"/>
  <c r="AP102"/>
  <c r="AH102"/>
  <c r="AG102"/>
  <c r="Y102"/>
  <c r="Z102"/>
  <c r="R102"/>
  <c r="Q102"/>
  <c r="AU102"/>
  <c r="AM102"/>
  <c r="AE102"/>
  <c r="W102"/>
  <c r="O102"/>
  <c r="BA101"/>
  <c r="AS101"/>
  <c r="AK101"/>
  <c r="AC101"/>
  <c r="U101"/>
  <c r="AW101"/>
  <c r="AX101"/>
  <c r="AO101"/>
  <c r="AP101"/>
  <c r="AH101"/>
  <c r="AG101"/>
  <c r="Y101"/>
  <c r="Z101"/>
  <c r="R101"/>
  <c r="Q101"/>
  <c r="AU101"/>
  <c r="AM101"/>
  <c r="AE101"/>
  <c r="W101"/>
  <c r="O101"/>
  <c r="BA99"/>
  <c r="AS99"/>
  <c r="AK99"/>
  <c r="AC99"/>
  <c r="U99"/>
  <c r="AW99"/>
  <c r="AX99"/>
  <c r="AO99"/>
  <c r="AP99"/>
  <c r="AH99"/>
  <c r="AG99"/>
  <c r="Y99"/>
  <c r="Z99"/>
  <c r="R99"/>
  <c r="Q99"/>
  <c r="AU99"/>
  <c r="AM99"/>
  <c r="AE99"/>
  <c r="W99"/>
  <c r="O99"/>
  <c r="BA98"/>
  <c r="AS98"/>
  <c r="AK98"/>
  <c r="AC98"/>
  <c r="U98"/>
  <c r="AW98"/>
  <c r="AX98"/>
  <c r="AO98"/>
  <c r="AP98"/>
  <c r="AH98"/>
  <c r="AG98"/>
  <c r="Y98"/>
  <c r="Z98"/>
  <c r="R98"/>
  <c r="Q98"/>
  <c r="AU98"/>
  <c r="AM98"/>
  <c r="AE98"/>
  <c r="W98"/>
  <c r="O98"/>
  <c r="BA97"/>
  <c r="AS97"/>
  <c r="AK97"/>
  <c r="AC97"/>
  <c r="U97"/>
  <c r="AW97"/>
  <c r="AX97"/>
  <c r="AO97"/>
  <c r="AP97"/>
  <c r="AH97"/>
  <c r="AG97"/>
  <c r="Y97"/>
  <c r="Z97"/>
  <c r="R97"/>
  <c r="Q97"/>
  <c r="AU97"/>
  <c r="AM97"/>
  <c r="AE97"/>
  <c r="W97"/>
  <c r="O97"/>
  <c r="BA96"/>
  <c r="AS96"/>
  <c r="AK96"/>
  <c r="AC96"/>
  <c r="U96"/>
  <c r="AW96"/>
  <c r="AX96"/>
  <c r="AO96"/>
  <c r="AP96"/>
  <c r="AH96"/>
  <c r="AG96"/>
  <c r="Y96"/>
  <c r="Z96"/>
  <c r="R96"/>
  <c r="Q96"/>
  <c r="AU96"/>
  <c r="AM96"/>
  <c r="AE96"/>
  <c r="W96"/>
  <c r="O96"/>
  <c r="BA95"/>
  <c r="AS95"/>
  <c r="AK95"/>
  <c r="AC95"/>
  <c r="U95"/>
  <c r="AW95"/>
  <c r="AX95"/>
  <c r="AO95"/>
  <c r="AP95"/>
  <c r="AH95"/>
  <c r="AG95"/>
  <c r="Y95"/>
  <c r="Z95"/>
  <c r="R95"/>
  <c r="Q95"/>
  <c r="AU95"/>
  <c r="AM95"/>
  <c r="AE95"/>
  <c r="W95"/>
  <c r="O95"/>
  <c r="BA94"/>
  <c r="AS94"/>
  <c r="AK94"/>
  <c r="AC94"/>
  <c r="U94"/>
  <c r="AW94"/>
  <c r="AX94"/>
  <c r="AO94"/>
  <c r="AP94"/>
  <c r="AH94"/>
  <c r="AG94"/>
  <c r="Y94"/>
  <c r="Z94"/>
  <c r="R94"/>
  <c r="Q94"/>
  <c r="AU94"/>
  <c r="AM94"/>
  <c r="AE94"/>
  <c r="W94"/>
  <c r="O94"/>
  <c r="BA92"/>
  <c r="AS92"/>
  <c r="AK92"/>
  <c r="AC92"/>
  <c r="U92"/>
  <c r="AX92"/>
  <c r="AW92"/>
  <c r="AO92"/>
  <c r="AP92"/>
  <c r="AG92"/>
  <c r="AH92"/>
  <c r="Z92"/>
  <c r="Y92"/>
  <c r="Q92"/>
  <c r="R92"/>
  <c r="AU92"/>
  <c r="AM92"/>
  <c r="AE92"/>
  <c r="W92"/>
  <c r="O92"/>
  <c r="BA91"/>
  <c r="AS91"/>
  <c r="AK91"/>
  <c r="AC91"/>
  <c r="U91"/>
  <c r="AW91"/>
  <c r="AX91"/>
  <c r="AO91"/>
  <c r="AP91"/>
  <c r="AH91"/>
  <c r="AG91"/>
  <c r="Y91"/>
  <c r="Z91"/>
  <c r="R91"/>
  <c r="Q91"/>
  <c r="AU91"/>
  <c r="AM91"/>
  <c r="AE91"/>
  <c r="W91"/>
  <c r="O91"/>
  <c r="BA90"/>
  <c r="AS90"/>
  <c r="AK90"/>
  <c r="AC90"/>
  <c r="U90"/>
  <c r="AX90"/>
  <c r="AW90"/>
  <c r="AO90"/>
  <c r="AP90"/>
  <c r="AG90"/>
  <c r="AH90"/>
  <c r="Z90"/>
  <c r="Y90"/>
  <c r="Q90"/>
  <c r="R90"/>
  <c r="AU90"/>
  <c r="AM90"/>
  <c r="AE90"/>
  <c r="W90"/>
  <c r="O90"/>
  <c r="BA89"/>
  <c r="AS89"/>
  <c r="AK89"/>
  <c r="AC89"/>
  <c r="U89"/>
  <c r="AW89"/>
  <c r="AX89"/>
  <c r="AO89"/>
  <c r="AP89"/>
  <c r="AH89"/>
  <c r="AG89"/>
  <c r="Y89"/>
  <c r="Z89"/>
  <c r="R89"/>
  <c r="Q89"/>
  <c r="AU89"/>
  <c r="AM89"/>
  <c r="AE89"/>
  <c r="W89"/>
  <c r="O89"/>
  <c r="BA88"/>
  <c r="AS88"/>
  <c r="AK88"/>
  <c r="AC88"/>
  <c r="U88"/>
  <c r="AX88"/>
  <c r="AW88"/>
  <c r="AO88"/>
  <c r="AP88"/>
  <c r="AG88"/>
  <c r="AH88"/>
  <c r="Z88"/>
  <c r="Y88"/>
  <c r="Q88"/>
  <c r="R88"/>
  <c r="AU88"/>
  <c r="AM88"/>
  <c r="AE88"/>
  <c r="W88"/>
  <c r="O88"/>
  <c r="BA87"/>
  <c r="AS87"/>
  <c r="AK87"/>
  <c r="AC87"/>
  <c r="U87"/>
  <c r="AX87"/>
  <c r="AW87"/>
  <c r="AO87"/>
  <c r="AP87"/>
  <c r="AG87"/>
  <c r="AH87"/>
  <c r="Z87"/>
  <c r="Y87"/>
  <c r="Q87"/>
  <c r="R87"/>
  <c r="AU87"/>
  <c r="AM87"/>
  <c r="AE87"/>
  <c r="W87"/>
  <c r="O87"/>
  <c r="BA86"/>
  <c r="AS86"/>
  <c r="AK86"/>
  <c r="AC86"/>
  <c r="U86"/>
  <c r="AW86"/>
  <c r="AX86"/>
  <c r="AO86"/>
  <c r="AP86"/>
  <c r="AH86"/>
  <c r="AG86"/>
  <c r="Y86"/>
  <c r="Z86"/>
  <c r="R86"/>
  <c r="Q86"/>
  <c r="AU86"/>
  <c r="AM86"/>
  <c r="AE86"/>
  <c r="W86"/>
  <c r="O86"/>
  <c r="BA85"/>
  <c r="AS85"/>
  <c r="AK85"/>
  <c r="AC85"/>
  <c r="U85"/>
  <c r="AW85"/>
  <c r="AX85"/>
  <c r="AO85"/>
  <c r="AP85"/>
  <c r="AH85"/>
  <c r="AG85"/>
  <c r="Y85"/>
  <c r="Z85"/>
  <c r="R85"/>
  <c r="Q85"/>
  <c r="AU85"/>
  <c r="AM85"/>
  <c r="AE85"/>
  <c r="W85"/>
  <c r="O85"/>
  <c r="BA82"/>
  <c r="AS82"/>
  <c r="AK82"/>
  <c r="AC82"/>
  <c r="U82"/>
  <c r="AW82"/>
  <c r="AX82"/>
  <c r="AO82"/>
  <c r="AP82"/>
  <c r="AH82"/>
  <c r="AG82"/>
  <c r="Y82"/>
  <c r="Z82"/>
  <c r="R82"/>
  <c r="Q82"/>
  <c r="AU82"/>
  <c r="AM82"/>
  <c r="AE82"/>
  <c r="W82"/>
  <c r="O82"/>
  <c r="BA81"/>
  <c r="AS81"/>
  <c r="AK81"/>
  <c r="AC81"/>
  <c r="U81"/>
  <c r="AW81"/>
  <c r="AX81"/>
  <c r="AO81"/>
  <c r="AP81"/>
  <c r="AH81"/>
  <c r="AG81"/>
  <c r="Y81"/>
  <c r="Z81"/>
  <c r="R81"/>
  <c r="Q81"/>
  <c r="AU81"/>
  <c r="AM81"/>
  <c r="AE81"/>
  <c r="W81"/>
  <c r="O81"/>
  <c r="BA80"/>
  <c r="AS80"/>
  <c r="AK80"/>
  <c r="AC80"/>
  <c r="U80"/>
  <c r="AW80"/>
  <c r="AX80"/>
  <c r="AO80"/>
  <c r="AP80"/>
  <c r="AH80"/>
  <c r="AG80"/>
  <c r="Y80"/>
  <c r="Z80"/>
  <c r="R80"/>
  <c r="Q80"/>
  <c r="AU80"/>
  <c r="AM80"/>
  <c r="AE80"/>
  <c r="W80"/>
  <c r="O80"/>
  <c r="BA79"/>
  <c r="AS79"/>
  <c r="AK79"/>
  <c r="AC79"/>
  <c r="U79"/>
  <c r="AW79"/>
  <c r="AX79"/>
  <c r="AO79"/>
  <c r="AP79"/>
  <c r="AH79"/>
  <c r="AG79"/>
  <c r="Y79"/>
  <c r="Z79"/>
  <c r="R79"/>
  <c r="Q79"/>
  <c r="AU79"/>
  <c r="AM79"/>
  <c r="AE79"/>
  <c r="W79"/>
  <c r="O79"/>
  <c r="BA77"/>
  <c r="AS77"/>
  <c r="AK77"/>
  <c r="AC77"/>
  <c r="U77"/>
  <c r="AW77"/>
  <c r="AX77"/>
  <c r="AO77"/>
  <c r="AP77"/>
  <c r="AH77"/>
  <c r="AG77"/>
  <c r="Y77"/>
  <c r="Z77"/>
  <c r="R77"/>
  <c r="Q77"/>
  <c r="AU77"/>
  <c r="AM77"/>
  <c r="AE77"/>
  <c r="W77"/>
  <c r="O77"/>
  <c r="BA75"/>
  <c r="AS75"/>
  <c r="AK75"/>
  <c r="AC75"/>
  <c r="U75"/>
  <c r="AW75"/>
  <c r="AX75"/>
  <c r="AO75"/>
  <c r="AP75"/>
  <c r="AH75"/>
  <c r="AG75"/>
  <c r="Y75"/>
  <c r="Z75"/>
  <c r="R75"/>
  <c r="Q75"/>
  <c r="AU75"/>
  <c r="AM75"/>
  <c r="AE75"/>
  <c r="W75"/>
  <c r="O75"/>
  <c r="BA74"/>
  <c r="AS74"/>
  <c r="AK74"/>
  <c r="AC74"/>
  <c r="U74"/>
  <c r="AW74"/>
  <c r="AX74"/>
  <c r="AO74"/>
  <c r="AP74"/>
  <c r="AH74"/>
  <c r="AG74"/>
  <c r="Y74"/>
  <c r="Z74"/>
  <c r="R74"/>
  <c r="Q74"/>
  <c r="AU74"/>
  <c r="AM74"/>
  <c r="AE74"/>
  <c r="W74"/>
  <c r="O74"/>
  <c r="BA73"/>
  <c r="AS73"/>
  <c r="AK73"/>
  <c r="AC73"/>
  <c r="U73"/>
  <c r="AW73"/>
  <c r="AX73"/>
  <c r="AO73"/>
  <c r="AP73"/>
  <c r="AH73"/>
  <c r="AG73"/>
  <c r="Y73"/>
  <c r="Z73"/>
  <c r="R73"/>
  <c r="Q73"/>
  <c r="AU73"/>
  <c r="AM73"/>
  <c r="AE73"/>
  <c r="W73"/>
  <c r="O73"/>
  <c r="BA72"/>
  <c r="AS72"/>
  <c r="AK72"/>
  <c r="AC72"/>
  <c r="U72"/>
  <c r="AW72"/>
  <c r="AX72"/>
  <c r="AO72"/>
  <c r="AP72"/>
  <c r="AH72"/>
  <c r="AG72"/>
  <c r="Y72"/>
  <c r="Z72"/>
  <c r="R72"/>
  <c r="Q72"/>
  <c r="AU72"/>
  <c r="AM72"/>
  <c r="AE72"/>
  <c r="W72"/>
  <c r="O72"/>
  <c r="BA71"/>
  <c r="AS71"/>
  <c r="AK71"/>
  <c r="AC71"/>
  <c r="U71"/>
  <c r="AW71"/>
  <c r="AX71"/>
  <c r="AO71"/>
  <c r="AP71"/>
  <c r="AH71"/>
  <c r="AG71"/>
  <c r="Y71"/>
  <c r="Z71"/>
  <c r="R71"/>
  <c r="Q71"/>
  <c r="AU71"/>
  <c r="AM71"/>
  <c r="AE71"/>
  <c r="W71"/>
  <c r="O71"/>
  <c r="BA70"/>
  <c r="AS70"/>
  <c r="AK70"/>
  <c r="AC70"/>
  <c r="U70"/>
  <c r="AW70"/>
  <c r="AX70"/>
  <c r="AO70"/>
  <c r="AP70"/>
  <c r="AH70"/>
  <c r="AG70"/>
  <c r="Y70"/>
  <c r="Z70"/>
  <c r="R70"/>
  <c r="Q70"/>
  <c r="AU70"/>
  <c r="AM70"/>
  <c r="AE70"/>
  <c r="W70"/>
  <c r="O70"/>
  <c r="BA69"/>
  <c r="AS69"/>
  <c r="AK69"/>
  <c r="AC69"/>
  <c r="U69"/>
  <c r="AW69"/>
  <c r="AX69"/>
  <c r="AO69"/>
  <c r="AP69"/>
  <c r="AH69"/>
  <c r="AG69"/>
  <c r="Y69"/>
  <c r="Z69"/>
  <c r="R69"/>
  <c r="Q69"/>
  <c r="AU69"/>
  <c r="AM69"/>
  <c r="AE69"/>
  <c r="W69"/>
  <c r="O69"/>
  <c r="BA68"/>
  <c r="AS68"/>
  <c r="AK68"/>
  <c r="AC68"/>
  <c r="U68"/>
  <c r="AW68"/>
  <c r="AX68"/>
  <c r="AO68"/>
  <c r="AP68"/>
  <c r="AH68"/>
  <c r="AG68"/>
  <c r="Y68"/>
  <c r="Z68"/>
  <c r="R68"/>
  <c r="Q68"/>
  <c r="AU68"/>
  <c r="AM68"/>
  <c r="AE68"/>
  <c r="W68"/>
  <c r="O68"/>
  <c r="BA67"/>
  <c r="AS67"/>
  <c r="AK67"/>
  <c r="AC67"/>
  <c r="U67"/>
  <c r="AW67"/>
  <c r="AX67"/>
  <c r="AO67"/>
  <c r="AP67"/>
  <c r="AH67"/>
  <c r="AG67"/>
  <c r="Y67"/>
  <c r="Z67"/>
  <c r="R67"/>
  <c r="Q67"/>
  <c r="AU67"/>
  <c r="AM67"/>
  <c r="AE67"/>
  <c r="W67"/>
  <c r="O67"/>
  <c r="BA66"/>
  <c r="AS66"/>
  <c r="AK66"/>
  <c r="AC66"/>
  <c r="U66"/>
  <c r="AW66"/>
  <c r="AX66"/>
  <c r="AO66"/>
  <c r="AP66"/>
  <c r="AH66"/>
  <c r="AG66"/>
  <c r="Y66"/>
  <c r="Z66"/>
  <c r="R66"/>
  <c r="Q66"/>
  <c r="AU66"/>
  <c r="AM66"/>
  <c r="AE66"/>
  <c r="W66"/>
  <c r="O66"/>
  <c r="BA65"/>
  <c r="AS65"/>
  <c r="AK65"/>
  <c r="AC65"/>
  <c r="U65"/>
  <c r="AW65"/>
  <c r="AX65"/>
  <c r="AO65"/>
  <c r="AP65"/>
  <c r="AH65"/>
  <c r="AG65"/>
  <c r="Y65"/>
  <c r="Z65"/>
  <c r="R65"/>
  <c r="Q65"/>
  <c r="AU65"/>
  <c r="AM65"/>
  <c r="AE65"/>
  <c r="W65"/>
  <c r="O65"/>
  <c r="BA64"/>
  <c r="AS64"/>
  <c r="AK64"/>
  <c r="AC64"/>
  <c r="U64"/>
  <c r="AW64"/>
  <c r="AX64"/>
  <c r="AO64"/>
  <c r="AP64"/>
  <c r="AH64"/>
  <c r="AG64"/>
  <c r="Y64"/>
  <c r="Z64"/>
  <c r="R64"/>
  <c r="Q64"/>
  <c r="AU64"/>
  <c r="AM64"/>
  <c r="AE64"/>
  <c r="W64"/>
  <c r="O64"/>
  <c r="BA63"/>
  <c r="AS63"/>
  <c r="AK63"/>
  <c r="AC63"/>
  <c r="U63"/>
  <c r="AW63"/>
  <c r="AX63"/>
  <c r="AO63"/>
  <c r="AP63"/>
  <c r="AH63"/>
  <c r="AG63"/>
  <c r="Y63"/>
  <c r="Z63"/>
  <c r="R63"/>
  <c r="Q63"/>
  <c r="AU63"/>
  <c r="AM63"/>
  <c r="AE63"/>
  <c r="W63"/>
  <c r="O63"/>
  <c r="BA62"/>
  <c r="AS62"/>
  <c r="AK62"/>
  <c r="AC62"/>
  <c r="U62"/>
  <c r="AW62"/>
  <c r="AX62"/>
  <c r="AO62"/>
  <c r="AP62"/>
  <c r="AH62"/>
  <c r="AG62"/>
  <c r="Y62"/>
  <c r="Z62"/>
  <c r="R62"/>
  <c r="Q62"/>
  <c r="AU62"/>
  <c r="AM62"/>
  <c r="AE62"/>
  <c r="W62"/>
  <c r="O62"/>
  <c r="BA60"/>
  <c r="AS60"/>
  <c r="AK60"/>
  <c r="AC60"/>
  <c r="U60"/>
  <c r="AW60"/>
  <c r="AX60"/>
  <c r="AO60"/>
  <c r="AP60"/>
  <c r="AH60"/>
  <c r="AG60"/>
  <c r="Y60"/>
  <c r="Z60"/>
  <c r="R60"/>
  <c r="Q60"/>
  <c r="AU60"/>
  <c r="AM60"/>
  <c r="AE60"/>
  <c r="W60"/>
  <c r="O60"/>
  <c r="BA58"/>
  <c r="AS58"/>
  <c r="AK58"/>
  <c r="AC58"/>
  <c r="U58"/>
  <c r="AW58"/>
  <c r="AX58"/>
  <c r="AO58"/>
  <c r="AP58"/>
  <c r="AH58"/>
  <c r="AG58"/>
  <c r="Y58"/>
  <c r="Z58"/>
  <c r="R58"/>
  <c r="Q58"/>
  <c r="AU58"/>
  <c r="AM58"/>
  <c r="AE58"/>
  <c r="W58"/>
  <c r="O58"/>
  <c r="BA57"/>
  <c r="AS57"/>
  <c r="AK57"/>
  <c r="AC57"/>
  <c r="U57"/>
  <c r="AW57"/>
  <c r="AX57"/>
  <c r="AO57"/>
  <c r="AP57"/>
  <c r="AH57"/>
  <c r="AG57"/>
  <c r="Y57"/>
  <c r="Z57"/>
  <c r="R57"/>
  <c r="Q57"/>
  <c r="AU57"/>
  <c r="AM57"/>
  <c r="AE57"/>
  <c r="W57"/>
  <c r="O57"/>
  <c r="BA53"/>
  <c r="AS53"/>
  <c r="AK53"/>
  <c r="AC53"/>
  <c r="U53"/>
  <c r="AW53"/>
  <c r="AX53"/>
  <c r="AO53"/>
  <c r="AP53"/>
  <c r="AH53"/>
  <c r="AG53"/>
  <c r="Y53"/>
  <c r="Z53"/>
  <c r="R53"/>
  <c r="Q53"/>
  <c r="AU53"/>
  <c r="AM53"/>
  <c r="AE53"/>
  <c r="W53"/>
  <c r="O53"/>
  <c r="BA52"/>
  <c r="AS52"/>
  <c r="AK52"/>
  <c r="AC52"/>
  <c r="U52"/>
  <c r="AW52"/>
  <c r="AX52"/>
  <c r="AO52"/>
  <c r="AP52"/>
  <c r="AH52"/>
  <c r="AG52"/>
  <c r="Y52"/>
  <c r="Z52"/>
  <c r="R52"/>
  <c r="Q52"/>
  <c r="AU52"/>
  <c r="AM52"/>
  <c r="AE52"/>
  <c r="W52"/>
  <c r="O52"/>
  <c r="BA51"/>
  <c r="AS51"/>
  <c r="AK51"/>
  <c r="AC51"/>
  <c r="U51"/>
  <c r="AW51"/>
  <c r="AX51"/>
  <c r="AO51"/>
  <c r="AP51"/>
  <c r="AH51"/>
  <c r="AG51"/>
  <c r="Y51"/>
  <c r="Z51"/>
  <c r="R51"/>
  <c r="Q51"/>
  <c r="AU51"/>
  <c r="AM51"/>
  <c r="AE51"/>
  <c r="W51"/>
  <c r="O51"/>
  <c r="BA48"/>
  <c r="AS48"/>
  <c r="AK48"/>
  <c r="AC48"/>
  <c r="U48"/>
  <c r="AW48"/>
  <c r="AX48"/>
  <c r="AO48"/>
  <c r="AP48"/>
  <c r="AH48"/>
  <c r="AG48"/>
  <c r="Y48"/>
  <c r="Z48"/>
  <c r="R48"/>
  <c r="Q48"/>
  <c r="AU48"/>
  <c r="AM48"/>
  <c r="AE48"/>
  <c r="W48"/>
  <c r="O48"/>
  <c r="BA46"/>
  <c r="AS46"/>
  <c r="AK46"/>
  <c r="AC46"/>
  <c r="U46"/>
  <c r="AX46"/>
  <c r="AW46"/>
  <c r="AO46"/>
  <c r="AP46"/>
  <c r="AG46"/>
  <c r="AH46"/>
  <c r="Z46"/>
  <c r="Y46"/>
  <c r="Q46"/>
  <c r="R46"/>
  <c r="AU46"/>
  <c r="AM46"/>
  <c r="AE46"/>
  <c r="W46"/>
  <c r="O46"/>
  <c r="BA45"/>
  <c r="AS45"/>
  <c r="AK45"/>
  <c r="AC45"/>
  <c r="U45"/>
  <c r="AX45"/>
  <c r="AW45"/>
  <c r="AO45"/>
  <c r="AP45"/>
  <c r="AG45"/>
  <c r="AH45"/>
  <c r="Z45"/>
  <c r="Y45"/>
  <c r="Q45"/>
  <c r="R45"/>
  <c r="AU45"/>
  <c r="AM45"/>
  <c r="AE45"/>
  <c r="W45"/>
  <c r="O45"/>
  <c r="BA44"/>
  <c r="AS44"/>
  <c r="AK44"/>
  <c r="AC44"/>
  <c r="U44"/>
  <c r="AX44"/>
  <c r="AW44"/>
  <c r="AO44"/>
  <c r="AP44"/>
  <c r="AG44"/>
  <c r="AH44"/>
  <c r="Z44"/>
  <c r="Y44"/>
  <c r="Q44"/>
  <c r="R44"/>
  <c r="AU44"/>
  <c r="AM44"/>
  <c r="AE44"/>
  <c r="W44"/>
  <c r="O44"/>
  <c r="BA43"/>
  <c r="AS43"/>
  <c r="AK43"/>
  <c r="AC43"/>
  <c r="U43"/>
  <c r="AW43"/>
  <c r="AX43"/>
  <c r="AO43"/>
  <c r="AP43"/>
  <c r="AH43"/>
  <c r="AG43"/>
  <c r="Y43"/>
  <c r="Z43"/>
  <c r="R43"/>
  <c r="Q43"/>
  <c r="AU43"/>
  <c r="AM43"/>
  <c r="AE43"/>
  <c r="W43"/>
  <c r="O43"/>
  <c r="BA41"/>
  <c r="AS41"/>
  <c r="AK41"/>
  <c r="AC41"/>
  <c r="U41"/>
  <c r="AW41"/>
  <c r="AX41"/>
  <c r="AO41"/>
  <c r="AP41"/>
  <c r="AH41"/>
  <c r="AG41"/>
  <c r="Y41"/>
  <c r="Z41"/>
  <c r="R41"/>
  <c r="Q41"/>
  <c r="AU41"/>
  <c r="AM41"/>
  <c r="AE41"/>
  <c r="W41"/>
  <c r="O41"/>
  <c r="BA40"/>
  <c r="AS40"/>
  <c r="AK40"/>
  <c r="AC40"/>
  <c r="U40"/>
  <c r="AW40"/>
  <c r="AX40"/>
  <c r="AO40"/>
  <c r="AP40"/>
  <c r="AH40"/>
  <c r="AG40"/>
  <c r="Y40"/>
  <c r="Z40"/>
  <c r="R40"/>
  <c r="Q40"/>
  <c r="AU40"/>
  <c r="AM40"/>
  <c r="AE40"/>
  <c r="W40"/>
  <c r="O40"/>
  <c r="BA39"/>
  <c r="AS39"/>
  <c r="AK39"/>
  <c r="AC39"/>
  <c r="U39"/>
  <c r="AW39"/>
  <c r="AX39"/>
  <c r="AO39"/>
  <c r="AP39"/>
  <c r="AH39"/>
  <c r="AG39"/>
  <c r="Y39"/>
  <c r="Z39"/>
  <c r="R39"/>
  <c r="Q39"/>
  <c r="AU39"/>
  <c r="AM39"/>
  <c r="AE39"/>
  <c r="W39"/>
  <c r="O39"/>
  <c r="BA38"/>
  <c r="AS38"/>
  <c r="AK38"/>
  <c r="AC38"/>
  <c r="U38"/>
  <c r="AW38"/>
  <c r="AX38"/>
  <c r="AO38"/>
  <c r="AP38"/>
  <c r="AH38"/>
  <c r="AG38"/>
  <c r="Y38"/>
  <c r="Z38"/>
  <c r="R38"/>
  <c r="Q38"/>
  <c r="AU38"/>
  <c r="AM38"/>
  <c r="AE38"/>
  <c r="W38"/>
  <c r="O38"/>
  <c r="BA37"/>
  <c r="AS37"/>
  <c r="AK37"/>
  <c r="AC37"/>
  <c r="U37"/>
  <c r="AW37"/>
  <c r="AX37"/>
  <c r="AO37"/>
  <c r="AP37"/>
  <c r="AH37"/>
  <c r="AG37"/>
  <c r="Y37"/>
  <c r="Z37"/>
  <c r="R37"/>
  <c r="Q37"/>
  <c r="AU37"/>
  <c r="AM37"/>
  <c r="AE37"/>
  <c r="W37"/>
  <c r="O37"/>
  <c r="BA36"/>
  <c r="AS36"/>
  <c r="AK36"/>
  <c r="AC36"/>
  <c r="U36"/>
  <c r="AW36"/>
  <c r="AX36"/>
  <c r="AO36"/>
  <c r="AP36"/>
  <c r="AH36"/>
  <c r="AG36"/>
  <c r="Y36"/>
  <c r="Z36"/>
  <c r="R36"/>
  <c r="Q36"/>
  <c r="AU36"/>
  <c r="AM36"/>
  <c r="AE36"/>
  <c r="W36"/>
  <c r="O36"/>
  <c r="BA35"/>
  <c r="AS35"/>
  <c r="AK35"/>
  <c r="AC35"/>
  <c r="U35"/>
  <c r="AW35"/>
  <c r="AX35"/>
  <c r="AO35"/>
  <c r="AP35"/>
  <c r="AH35"/>
  <c r="AG35"/>
  <c r="Y35"/>
  <c r="Z35"/>
  <c r="R35"/>
  <c r="Q35"/>
  <c r="AU35"/>
  <c r="AM35"/>
  <c r="AE35"/>
  <c r="W35"/>
  <c r="O35"/>
  <c r="BA34"/>
  <c r="AS34"/>
  <c r="AK34"/>
  <c r="AC34"/>
  <c r="U34"/>
  <c r="AW34"/>
  <c r="AX34"/>
  <c r="AO34"/>
  <c r="AP34"/>
  <c r="AH34"/>
  <c r="AG34"/>
  <c r="Y34"/>
  <c r="Z34"/>
  <c r="R34"/>
  <c r="Q34"/>
  <c r="AU34"/>
  <c r="AM34"/>
  <c r="AE34"/>
  <c r="W34"/>
  <c r="O34"/>
  <c r="BA33"/>
  <c r="AS33"/>
  <c r="AK33"/>
  <c r="AC33"/>
  <c r="U33"/>
  <c r="AW33"/>
  <c r="AX33"/>
  <c r="AO33"/>
  <c r="AP33"/>
  <c r="AH33"/>
  <c r="AG33"/>
  <c r="Y33"/>
  <c r="Z33"/>
  <c r="R33"/>
  <c r="Q33"/>
  <c r="AU33"/>
  <c r="AM33"/>
  <c r="AE33"/>
  <c r="W33"/>
  <c r="O33"/>
  <c r="BA32"/>
  <c r="AS32"/>
  <c r="AK32"/>
  <c r="AC32"/>
  <c r="U32"/>
  <c r="AW32"/>
  <c r="AX32"/>
  <c r="AO32"/>
  <c r="AP32"/>
  <c r="AH32"/>
  <c r="AG32"/>
  <c r="Y32"/>
  <c r="Z32"/>
  <c r="R32"/>
  <c r="Q32"/>
  <c r="AU32"/>
  <c r="AM32"/>
  <c r="AE32"/>
  <c r="W32"/>
  <c r="O32"/>
  <c r="BA31"/>
  <c r="AS31"/>
  <c r="AK31"/>
  <c r="AC31"/>
  <c r="U31"/>
  <c r="AW31"/>
  <c r="AX31"/>
  <c r="AO31"/>
  <c r="AP31"/>
  <c r="AH31"/>
  <c r="AG31"/>
  <c r="Y31"/>
  <c r="Z31"/>
  <c r="R31"/>
  <c r="Q31"/>
  <c r="AU31"/>
  <c r="AM31"/>
  <c r="AE31"/>
  <c r="W31"/>
  <c r="O31"/>
  <c r="BA30"/>
  <c r="AS30"/>
  <c r="AK30"/>
  <c r="AC30"/>
  <c r="U30"/>
  <c r="AW30"/>
  <c r="AX30"/>
  <c r="AO30"/>
  <c r="AP30"/>
  <c r="AH30"/>
  <c r="AG30"/>
  <c r="Y30"/>
  <c r="Z30"/>
  <c r="R30"/>
  <c r="Q30"/>
  <c r="AU30"/>
  <c r="AM30"/>
  <c r="AE30"/>
  <c r="W30"/>
  <c r="O30"/>
  <c r="BA29"/>
  <c r="AS29"/>
  <c r="AK29"/>
  <c r="AC29"/>
  <c r="U29"/>
  <c r="AW29"/>
  <c r="AX29"/>
  <c r="AO29"/>
  <c r="AP29"/>
  <c r="AH29"/>
  <c r="AG29"/>
  <c r="Y29"/>
  <c r="Z29"/>
  <c r="R29"/>
  <c r="Q29"/>
  <c r="AU29"/>
  <c r="AM29"/>
  <c r="AE29"/>
  <c r="W29"/>
  <c r="O29"/>
  <c r="BA26"/>
  <c r="AS26"/>
  <c r="AK26"/>
  <c r="AC26"/>
  <c r="U26"/>
  <c r="AW26"/>
  <c r="AX26"/>
  <c r="AO26"/>
  <c r="AP26"/>
  <c r="AH26"/>
  <c r="AG26"/>
  <c r="Y26"/>
  <c r="Z26"/>
  <c r="R26"/>
  <c r="Q26"/>
  <c r="AU26"/>
  <c r="AM26"/>
  <c r="AE26"/>
  <c r="W26"/>
  <c r="O26"/>
  <c r="BA25"/>
  <c r="AS25"/>
  <c r="AK25"/>
  <c r="AC25"/>
  <c r="U25"/>
  <c r="AW25"/>
  <c r="AX25"/>
  <c r="AO25"/>
  <c r="AP25"/>
  <c r="AH25"/>
  <c r="AG25"/>
  <c r="Y25"/>
  <c r="Z25"/>
  <c r="R25"/>
  <c r="Q25"/>
  <c r="AU25"/>
  <c r="AM25"/>
  <c r="AE25"/>
  <c r="W25"/>
  <c r="O25"/>
  <c r="BA23"/>
  <c r="AS23"/>
  <c r="AK23"/>
  <c r="AC23"/>
  <c r="U23"/>
  <c r="AW23"/>
  <c r="AX23"/>
  <c r="AO23"/>
  <c r="AP23"/>
  <c r="AH23"/>
  <c r="AG23"/>
  <c r="Y23"/>
  <c r="Z23"/>
  <c r="R23"/>
  <c r="Q23"/>
  <c r="AU23"/>
  <c r="AM23"/>
  <c r="AE23"/>
  <c r="W23"/>
  <c r="O23"/>
  <c r="BA22"/>
  <c r="AS22"/>
  <c r="AK22"/>
  <c r="AC22"/>
  <c r="U22"/>
  <c r="AW22"/>
  <c r="AX22"/>
  <c r="AO22"/>
  <c r="AP22"/>
  <c r="AH22"/>
  <c r="AG22"/>
  <c r="Y22"/>
  <c r="Z22"/>
  <c r="R22"/>
  <c r="Q22"/>
  <c r="AU22"/>
  <c r="AM22"/>
  <c r="AE22"/>
  <c r="W22"/>
  <c r="O22"/>
  <c r="BA21"/>
  <c r="AS21"/>
  <c r="AK21"/>
  <c r="AC21"/>
  <c r="U21"/>
  <c r="AW21"/>
  <c r="AX21"/>
  <c r="AO21"/>
  <c r="AP21"/>
  <c r="AH21"/>
  <c r="AG21"/>
  <c r="Y21"/>
  <c r="Z21"/>
  <c r="R21"/>
  <c r="Q21"/>
  <c r="AU21"/>
  <c r="AM21"/>
  <c r="AE21"/>
  <c r="W21"/>
  <c r="O21"/>
  <c r="BA20"/>
  <c r="AS20"/>
  <c r="AK20"/>
  <c r="AC20"/>
  <c r="U20"/>
  <c r="AW20"/>
  <c r="AX20"/>
  <c r="AO20"/>
  <c r="AP20"/>
  <c r="AH20"/>
  <c r="AG20"/>
  <c r="Y20"/>
  <c r="Z20"/>
  <c r="R20"/>
  <c r="Q20"/>
  <c r="AU20"/>
  <c r="AM20"/>
  <c r="AE20"/>
  <c r="W20"/>
  <c r="O20"/>
  <c r="BA19"/>
  <c r="AS19"/>
  <c r="AK19"/>
  <c r="AC19"/>
  <c r="U19"/>
  <c r="AX19"/>
  <c r="AW19"/>
  <c r="AO19"/>
  <c r="AP19"/>
  <c r="AH19"/>
  <c r="AG19"/>
  <c r="Y19"/>
  <c r="Z19"/>
  <c r="R19"/>
  <c r="Q19"/>
  <c r="AU19"/>
  <c r="AM19"/>
  <c r="AE19"/>
  <c r="W19"/>
  <c r="O19"/>
  <c r="BA17"/>
  <c r="AS17"/>
  <c r="AK17"/>
  <c r="AC17"/>
  <c r="U17"/>
  <c r="AX17"/>
  <c r="AW17"/>
  <c r="AO17"/>
  <c r="AP17"/>
  <c r="AH17"/>
  <c r="AG17"/>
  <c r="Y17"/>
  <c r="Z17"/>
  <c r="R17"/>
  <c r="Q17"/>
  <c r="AU17"/>
  <c r="AM17"/>
  <c r="AE17"/>
  <c r="W17"/>
  <c r="O17"/>
  <c r="BA16"/>
  <c r="AS16"/>
  <c r="AK16"/>
  <c r="AC16"/>
  <c r="U16"/>
  <c r="AW16"/>
  <c r="AX16"/>
  <c r="AO16"/>
  <c r="AP16"/>
  <c r="AH16"/>
  <c r="AG16"/>
  <c r="Y16"/>
  <c r="Z16"/>
  <c r="R16"/>
  <c r="Q16"/>
  <c r="AU16"/>
  <c r="AM16"/>
  <c r="AE16"/>
  <c r="W16"/>
  <c r="O16"/>
  <c r="BA15"/>
  <c r="AS15"/>
  <c r="AK15"/>
  <c r="AC15"/>
  <c r="U15"/>
  <c r="AW15"/>
  <c r="AX15"/>
  <c r="AO15"/>
  <c r="AP15"/>
  <c r="AH15"/>
  <c r="AG15"/>
  <c r="Y15"/>
  <c r="Z15"/>
  <c r="R15"/>
  <c r="Q15"/>
  <c r="AU15"/>
  <c r="AM15"/>
  <c r="AE15"/>
  <c r="W15"/>
  <c r="O15"/>
  <c r="BA13"/>
  <c r="AS13"/>
  <c r="AK13"/>
  <c r="AC13"/>
  <c r="U13"/>
  <c r="AW13"/>
  <c r="AX13"/>
  <c r="AO13"/>
  <c r="AP13"/>
  <c r="AH13"/>
  <c r="AG13"/>
  <c r="Y13"/>
  <c r="Z13"/>
  <c r="R13"/>
  <c r="Q13"/>
  <c r="AU13"/>
  <c r="AM13"/>
  <c r="AE13"/>
  <c r="W13"/>
  <c r="O13"/>
</calcChain>
</file>

<file path=xl/sharedStrings.xml><?xml version="1.0" encoding="utf-8"?>
<sst xmlns="http://schemas.openxmlformats.org/spreadsheetml/2006/main" count="2258" uniqueCount="1008">
  <si>
    <t>Код</t>
  </si>
  <si>
    <t>Наименование КСГ</t>
  </si>
  <si>
    <t>КЗ</t>
  </si>
  <si>
    <t>st01.001</t>
  </si>
  <si>
    <t>Беременность без патологии, дородовая госпитализация в отделение сестринского ухода</t>
  </si>
  <si>
    <t>v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</si>
  <si>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</si>
  <si>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</si>
  <si>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</si>
  <si>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</si>
  <si>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</si>
  <si>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</si>
  <si>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</si>
  <si>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</si>
  <si>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</si>
  <si>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</si>
  <si>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</si>
  <si>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</si>
  <si>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</si>
  <si>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</si>
  <si>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</si>
  <si>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</si>
  <si>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</si>
  <si>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</si>
  <si>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</si>
  <si>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st02.011</t>
  </si>
  <si>
    <t>st02.012</t>
  </si>
  <si>
    <t>st02.013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</si>
  <si>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</si>
  <si>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</si>
  <si>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</si>
  <si>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</si>
  <si>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</si>
  <si>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</si>
  <si>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-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</si>
  <si>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</si>
  <si>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</si>
  <si>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</si>
  <si>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</si>
  <si>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</si>
  <si>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</si>
  <si>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</si>
  <si>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</si>
  <si>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</si>
  <si>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</si>
  <si>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</si>
  <si>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</si>
  <si>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</si>
  <si>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</si>
  <si>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</si>
  <si>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</si>
  <si>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</si>
  <si>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</si>
  <si>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</si>
  <si>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</si>
  <si>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</si>
  <si>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</si>
  <si>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</si>
  <si>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</si>
  <si>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</si>
  <si>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</si>
  <si>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</si>
  <si>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</si>
  <si>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</si>
  <si>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</si>
  <si>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</si>
  <si>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</si>
  <si>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</si>
  <si>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</si>
  <si>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</si>
  <si>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</si>
  <si>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</si>
  <si>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</si>
  <si>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</si>
  <si>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</si>
  <si>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</si>
  <si>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</si>
  <si>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</si>
  <si>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</si>
  <si>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</si>
  <si>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</si>
  <si>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</si>
  <si>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</si>
  <si>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</si>
  <si>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</si>
  <si>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</si>
  <si>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</si>
  <si>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</si>
  <si>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</si>
  <si>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</si>
  <si>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</si>
  <si>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</si>
  <si>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</si>
  <si>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</si>
  <si>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</si>
  <si>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</si>
  <si>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</si>
  <si>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</si>
  <si>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</si>
  <si>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</si>
  <si>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</si>
  <si>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</si>
  <si>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</si>
  <si>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</si>
  <si>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</si>
  <si>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</si>
  <si>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</si>
  <si>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</si>
  <si>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</si>
  <si>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</si>
  <si>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</si>
  <si>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</si>
  <si>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</si>
  <si>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</si>
  <si>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</si>
  <si>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</si>
  <si>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</si>
  <si>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</si>
  <si>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</si>
  <si>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</si>
  <si>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</si>
  <si>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</si>
  <si>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</si>
  <si>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</si>
  <si>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</si>
  <si>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</si>
  <si>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</si>
  <si>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</si>
  <si>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</si>
  <si>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</si>
  <si>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</si>
  <si>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</si>
  <si>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</si>
  <si>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</si>
  <si>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</si>
  <si>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</si>
  <si>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</si>
  <si>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</si>
  <si>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</si>
  <si>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</si>
  <si>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</si>
  <si>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</si>
  <si>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</si>
  <si>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</si>
  <si>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</si>
  <si>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</si>
  <si>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st13.003</t>
  </si>
  <si>
    <t>Инфаркт миокарда, легочная эмболия, лечение с применением тромболитической терапии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</si>
  <si>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</si>
  <si>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</si>
  <si>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</si>
  <si>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</si>
  <si>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</si>
  <si>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</si>
  <si>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</si>
  <si>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</si>
  <si>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</si>
  <si>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</si>
  <si>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</si>
  <si>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</si>
  <si>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</si>
  <si>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</si>
  <si>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</si>
  <si>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</si>
  <si>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</si>
  <si>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</si>
  <si>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</si>
  <si>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</si>
  <si>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</si>
  <si>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</si>
  <si>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</si>
  <si>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</si>
  <si>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</si>
  <si>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</si>
  <si>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</si>
  <si>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</si>
  <si>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</si>
  <si>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</si>
  <si>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</si>
  <si>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</si>
  <si>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</si>
  <si>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</si>
  <si>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</si>
  <si>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</si>
  <si>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</si>
  <si>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</si>
  <si>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</si>
  <si>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</si>
  <si>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</si>
  <si>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</si>
  <si>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</si>
  <si>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</si>
  <si>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</si>
  <si>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</si>
  <si>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</si>
  <si>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</si>
  <si>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</si>
  <si>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</si>
  <si>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</si>
  <si>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</si>
  <si>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</si>
  <si>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</si>
  <si>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</si>
  <si>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</si>
  <si>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</si>
  <si>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</si>
  <si>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</si>
  <si>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</si>
  <si>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</si>
  <si>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</si>
  <si>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</si>
  <si>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</si>
  <si>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</si>
  <si>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</si>
  <si>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</si>
  <si>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</si>
  <si>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</si>
  <si>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</si>
  <si>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</si>
  <si>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</si>
  <si>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</si>
  <si>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</si>
  <si>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</si>
  <si>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</si>
  <si>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</si>
  <si>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</si>
  <si>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</si>
  <si>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</si>
  <si>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</si>
  <si>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</si>
  <si>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</si>
  <si>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</si>
  <si>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</si>
  <si>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</si>
  <si>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</si>
  <si>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</si>
  <si>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</si>
  <si>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</si>
  <si>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</si>
  <si>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</si>
  <si>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</si>
  <si>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</si>
  <si>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</si>
  <si>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</si>
  <si>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</si>
  <si>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</si>
  <si>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</si>
  <si>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</si>
  <si>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</si>
  <si>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</si>
  <si>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</si>
  <si>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</si>
  <si>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</si>
  <si>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</si>
  <si>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</si>
  <si>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</si>
  <si>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</si>
  <si>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</si>
  <si>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</si>
  <si>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</si>
  <si>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</si>
  <si>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</si>
  <si>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st19.013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</si>
  <si>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</si>
  <si>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</si>
  <si>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</si>
  <si>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</si>
  <si>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</si>
  <si>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</si>
  <si>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</si>
  <si>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</si>
  <si>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</si>
  <si>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st19.019</t>
  </si>
  <si>
    <t>st19.020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</si>
  <si>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</si>
  <si>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</si>
  <si>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</si>
  <si>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</si>
  <si>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</si>
  <si>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</si>
  <si>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</si>
  <si>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</si>
  <si>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</si>
  <si>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</si>
  <si>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</si>
  <si>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</si>
  <si>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</si>
  <si>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</si>
  <si>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</si>
  <si>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</si>
  <si>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</si>
  <si>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</si>
  <si>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</si>
  <si>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</si>
  <si>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</si>
  <si>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</si>
  <si>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</si>
  <si>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</si>
  <si>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</si>
  <si>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</si>
  <si>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</si>
  <si>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</si>
  <si>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</si>
  <si>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</si>
  <si>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</si>
  <si>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</si>
  <si>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</si>
  <si>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st19.038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</si>
  <si>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</si>
  <si>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</si>
  <si>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</si>
  <si>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</si>
  <si>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</si>
  <si>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</si>
  <si>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</si>
  <si>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</si>
  <si>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</si>
  <si>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</si>
  <si>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</si>
  <si>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</si>
  <si>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</si>
  <si>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</si>
  <si>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</si>
  <si>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</si>
  <si>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</si>
  <si>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</si>
  <si>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</si>
  <si>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</si>
  <si>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</si>
  <si>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</si>
  <si>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</si>
  <si>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</si>
  <si>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</si>
  <si>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</si>
  <si>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</si>
  <si>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</si>
  <si>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</si>
  <si>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</si>
  <si>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</si>
  <si>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</si>
  <si>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</si>
  <si>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</si>
  <si>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</si>
  <si>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</si>
  <si>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</si>
  <si>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</si>
  <si>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</si>
  <si>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</si>
  <si>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</si>
  <si>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</si>
  <si>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</si>
  <si>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</si>
  <si>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</si>
  <si>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</si>
  <si>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</si>
  <si>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</si>
  <si>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</si>
  <si>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</si>
  <si>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</si>
  <si>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</si>
  <si>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</si>
  <si>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</si>
  <si>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</si>
  <si>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</si>
  <si>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</si>
  <si>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</si>
  <si>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</si>
  <si>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</si>
  <si>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</si>
  <si>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</si>
  <si>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</si>
  <si>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</si>
  <si>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</si>
  <si>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</si>
  <si>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</si>
  <si>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</si>
  <si>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</si>
  <si>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</si>
  <si>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</si>
  <si>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</si>
  <si>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</si>
  <si>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</si>
  <si>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</si>
  <si>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</si>
  <si>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</si>
  <si>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</si>
  <si>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</si>
  <si>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</si>
  <si>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</si>
  <si>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</si>
  <si>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</si>
  <si>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</si>
  <si>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</si>
  <si>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</si>
  <si>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</si>
  <si>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</si>
  <si>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</si>
  <si>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</si>
  <si>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</si>
  <si>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</si>
  <si>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</si>
  <si>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</si>
  <si>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</si>
  <si>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</si>
  <si>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</si>
  <si>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</si>
  <si>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</si>
  <si>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</si>
  <si>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</si>
  <si>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</si>
  <si>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</si>
  <si>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</si>
  <si>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</si>
  <si>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</si>
  <si>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</si>
  <si>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</si>
  <si>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</si>
  <si>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</si>
  <si>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</si>
  <si>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</si>
  <si>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</si>
  <si>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</si>
  <si>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</si>
  <si>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</si>
  <si>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</si>
  <si>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</si>
  <si>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</si>
  <si>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</si>
  <si>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</si>
  <si>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</si>
  <si>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</si>
  <si>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</si>
  <si>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</si>
  <si>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</si>
  <si>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</si>
  <si>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</si>
  <si>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</si>
  <si>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</si>
  <si>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</si>
  <si>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</si>
  <si>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</si>
  <si>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</si>
  <si>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</si>
  <si>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</si>
  <si>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</si>
  <si>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</si>
  <si>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</si>
  <si>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</si>
  <si>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</si>
  <si>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</si>
  <si>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</si>
  <si>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</si>
  <si>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</si>
  <si>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</si>
  <si>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</si>
  <si>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</si>
  <si>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</si>
  <si>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</si>
  <si>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</si>
  <si>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st28.001</t>
  </si>
  <si>
    <t>Гнойные состояния нижних дыхательных путей</t>
  </si>
  <si>
    <t>st28.002</t>
  </si>
  <si>
    <t>st28.003</t>
  </si>
  <si>
    <t>st28.004</t>
  </si>
  <si>
    <t>st28.005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</si>
  <si>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</si>
  <si>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</si>
  <si>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</si>
  <si>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</si>
  <si>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</si>
  <si>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</si>
  <si>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</si>
  <si>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</si>
  <si>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</si>
  <si>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</si>
  <si>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</si>
  <si>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</si>
  <si>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</si>
  <si>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</si>
  <si>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</si>
  <si>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</si>
  <si>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</si>
  <si>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</si>
  <si>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</si>
  <si>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</si>
  <si>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</si>
  <si>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</si>
  <si>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</si>
  <si>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</si>
  <si>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</si>
  <si>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</si>
  <si>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</si>
  <si>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</si>
  <si>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</si>
  <si>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</si>
  <si>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</si>
  <si>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</si>
  <si>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</si>
  <si>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</si>
  <si>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</si>
  <si>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</si>
  <si>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</si>
  <si>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</si>
  <si>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</si>
  <si>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</si>
  <si>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</si>
  <si>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</si>
  <si>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</si>
  <si>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</si>
  <si>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</si>
  <si>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</si>
  <si>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</si>
  <si>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</si>
  <si>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</si>
  <si>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</si>
  <si>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</si>
  <si>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</si>
  <si>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</si>
  <si>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</si>
  <si>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</si>
  <si>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</si>
  <si>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</si>
  <si>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</si>
  <si>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</si>
  <si>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</si>
  <si>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</si>
  <si>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</si>
  <si>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</si>
  <si>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</si>
  <si>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</si>
  <si>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</si>
  <si>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</si>
  <si>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</si>
  <si>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</si>
  <si>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</si>
  <si>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</si>
  <si>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</si>
  <si>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</si>
  <si>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</si>
  <si>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</si>
  <si>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</si>
  <si>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</si>
  <si>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</si>
  <si>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</si>
  <si>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</si>
  <si>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</si>
  <si>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</si>
  <si>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</si>
  <si>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</si>
  <si>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</si>
  <si>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</si>
  <si>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</si>
  <si>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</si>
  <si>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</si>
  <si>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</si>
  <si>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</si>
  <si>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</si>
  <si>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</si>
  <si>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</si>
  <si>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</si>
  <si>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</si>
  <si>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</si>
  <si>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</si>
  <si>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</si>
  <si>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</si>
  <si>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</si>
  <si>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</si>
  <si>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</si>
  <si>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</si>
  <si>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</si>
  <si>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</si>
  <si>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</si>
  <si>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</si>
  <si>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</si>
  <si>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</si>
  <si>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</si>
  <si>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</si>
  <si>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</si>
  <si>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</si>
  <si>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</si>
  <si>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</si>
  <si>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</si>
  <si>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</si>
  <si>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</si>
  <si>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</si>
  <si>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</si>
  <si>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</si>
  <si>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</si>
  <si>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</si>
  <si>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</si>
  <si>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</si>
  <si>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</si>
  <si>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</si>
  <si>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</si>
  <si>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</si>
  <si>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</si>
  <si>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</si>
  <si>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</si>
  <si>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</si>
  <si>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</si>
  <si>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</si>
  <si>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</si>
  <si>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</si>
  <si>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</si>
  <si>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</si>
  <si>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</si>
  <si>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</si>
  <si>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</si>
  <si>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</si>
  <si>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</si>
  <si>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</si>
  <si>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</si>
  <si>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</si>
  <si>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</si>
  <si>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</si>
  <si>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</si>
  <si>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</si>
  <si>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</si>
  <si>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</si>
  <si>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</si>
  <si>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</si>
  <si>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</si>
  <si>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</si>
  <si>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</si>
  <si>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</si>
  <si>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</si>
  <si>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</si>
  <si>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</si>
  <si>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</si>
  <si>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</si>
  <si>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</si>
  <si>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</si>
  <si>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</si>
  <si>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</si>
  <si>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</si>
  <si>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</si>
  <si>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</si>
  <si>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</si>
  <si>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</si>
  <si>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</si>
  <si>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</si>
  <si>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</si>
  <si>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</si>
  <si>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</si>
  <si>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</si>
  <si>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</si>
  <si>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</si>
  <si>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</si>
  <si>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</si>
  <si>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</si>
  <si>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</si>
  <si>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</si>
  <si>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</si>
  <si>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</si>
  <si>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</si>
  <si>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</si>
  <si>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</si>
  <si>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</si>
  <si>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</si>
  <si>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</si>
  <si>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</si>
  <si>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</si>
  <si>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</si>
  <si>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</si>
  <si>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</si>
  <si>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</si>
  <si>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</si>
  <si>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</si>
  <si>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</si>
  <si>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</si>
  <si>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</si>
  <si>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</si>
  <si>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</si>
  <si>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</si>
  <si>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</si>
  <si>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</si>
  <si>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</si>
  <si>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</si>
  <si>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</si>
  <si>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</si>
  <si>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</si>
  <si>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</si>
  <si>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</si>
  <si>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</si>
  <si>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</si>
  <si>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№ п/п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</si>
  <si>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</si>
  <si>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</si>
  <si>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</si>
  <si>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при злокачественном новообразовании щитовидной железы (уровень 2)</t>
  </si>
  <si>
    <t>Операции при злокачественном новообразовании щитовидной железы (уровень 1)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</si>
  <si>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</si>
  <si>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</si>
  <si>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</si>
  <si>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</si>
  <si>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балла по ШРМ)</t>
  </si>
  <si>
    <t>Медицинская реабилитация при других соматических заболеваниях (5 баллов по ШРМ)</t>
  </si>
  <si>
    <t>применяется (v), не применяется (-) КУС к КСГ</t>
  </si>
  <si>
    <t>применяется (v), не применяется (-) КПУСмо к КСГ для МО ЗАТО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</si>
  <si>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</si>
  <si>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</si>
  <si>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</si>
  <si>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</si>
  <si>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</si>
  <si>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</si>
  <si>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</si>
  <si>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</si>
  <si>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</si>
  <si>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</si>
  <si>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</si>
  <si>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ds03.001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</si>
  <si>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</si>
  <si>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</si>
  <si>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</si>
  <si>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</si>
  <si>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</si>
  <si>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</si>
  <si>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ds05.005</t>
  </si>
  <si>
    <t>ds06.001</t>
  </si>
  <si>
    <t>Дерматозы</t>
  </si>
  <si>
    <t>ds07.001</t>
  </si>
  <si>
    <t>Болезни системы кровообращения, дети</t>
  </si>
  <si>
    <t>ds08.001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</si>
  <si>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</si>
  <si>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</si>
  <si>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</si>
  <si>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</si>
  <si>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</si>
  <si>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</si>
  <si>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</si>
  <si>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</si>
  <si>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</si>
  <si>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</si>
  <si>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</si>
  <si>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</si>
  <si>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</si>
  <si>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</si>
  <si>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</si>
  <si>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</si>
  <si>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</si>
  <si>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</si>
  <si>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</si>
  <si>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</si>
  <si>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</si>
  <si>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</si>
  <si>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</si>
  <si>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</si>
  <si>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</si>
  <si>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</si>
  <si>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</si>
  <si>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ds14.002</t>
  </si>
  <si>
    <t>ds15.001</t>
  </si>
  <si>
    <t>Болезни нервной системы, хромосомные аномалии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</si>
  <si>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</si>
  <si>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</si>
  <si>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</si>
  <si>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</si>
  <si>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</si>
  <si>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</si>
  <si>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</si>
  <si>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</si>
  <si>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</si>
  <si>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</si>
  <si>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</si>
  <si>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</si>
  <si>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</si>
  <si>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</si>
  <si>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</si>
  <si>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</si>
  <si>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</si>
  <si>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</si>
  <si>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</si>
  <si>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</si>
  <si>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</si>
  <si>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</si>
  <si>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</si>
  <si>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</si>
  <si>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</si>
  <si>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</si>
  <si>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</si>
  <si>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</si>
  <si>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</si>
  <si>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</si>
  <si>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</si>
  <si>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</si>
  <si>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</si>
  <si>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</si>
  <si>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</si>
  <si>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</si>
  <si>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</si>
  <si>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</si>
  <si>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</si>
  <si>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</si>
  <si>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</si>
  <si>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</si>
  <si>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</si>
  <si>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</si>
  <si>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</si>
  <si>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</si>
  <si>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</si>
  <si>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</si>
  <si>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</si>
  <si>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</si>
  <si>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</si>
  <si>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</si>
  <si>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</si>
  <si>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</si>
  <si>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</si>
  <si>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</si>
  <si>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</si>
  <si>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</si>
  <si>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</si>
  <si>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</si>
  <si>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</si>
  <si>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</si>
  <si>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</si>
  <si>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</si>
  <si>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</si>
  <si>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</si>
  <si>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</si>
  <si>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</si>
  <si>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ds25.002</t>
  </si>
  <si>
    <t>ds25.003</t>
  </si>
  <si>
    <t>ds26.001</t>
  </si>
  <si>
    <t>ds27.001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</si>
  <si>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</si>
  <si>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</si>
  <si>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</si>
  <si>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</si>
  <si>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</si>
  <si>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</si>
  <si>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</si>
  <si>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</si>
  <si>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</si>
  <si>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</si>
  <si>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</si>
  <si>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</si>
  <si>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</si>
  <si>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</si>
  <si>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</si>
  <si>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</si>
  <si>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</si>
  <si>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</si>
  <si>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</si>
  <si>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</si>
  <si>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</si>
  <si>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</si>
  <si>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</si>
  <si>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</si>
  <si>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</si>
  <si>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</si>
  <si>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</si>
  <si>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</si>
  <si>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</si>
  <si>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</si>
  <si>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</si>
  <si>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</si>
  <si>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ds32.008</t>
  </si>
  <si>
    <t>ds33.001</t>
  </si>
  <si>
    <t>Ожоги и отморожения</t>
  </si>
  <si>
    <t>ds34.001</t>
  </si>
  <si>
    <t>ds34.002</t>
  </si>
  <si>
    <t>ds34.003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</si>
  <si>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</si>
  <si>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</si>
  <si>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</si>
  <si>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</si>
  <si>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</si>
  <si>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</si>
  <si>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</si>
  <si>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</si>
  <si>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</si>
  <si>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</si>
  <si>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</si>
  <si>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</si>
  <si>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</si>
  <si>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</si>
  <si>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</si>
  <si>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</si>
  <si>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</si>
  <si>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</si>
  <si>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</si>
  <si>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</si>
  <si>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</si>
  <si>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</si>
  <si>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</si>
  <si>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</si>
  <si>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</si>
  <si>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</si>
  <si>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</si>
  <si>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</si>
  <si>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</si>
  <si>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</si>
  <si>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при других соматических заболеваниях (2 балла по ШРМ)</t>
  </si>
  <si>
    <t>Базовая ставка финансирования законченного случая оказания стационарной МП</t>
  </si>
  <si>
    <t>2.1</t>
  </si>
  <si>
    <t>2.2</t>
  </si>
  <si>
    <t>2.3</t>
  </si>
  <si>
    <t>3.1</t>
  </si>
  <si>
    <t>3.2</t>
  </si>
  <si>
    <t>Коэф-т уровня/Коэф-т подуровня</t>
  </si>
  <si>
    <t>100% стоимости законченного случая оказания МП по КСГ, рублей</t>
  </si>
  <si>
    <t>85% стоимости законченного случая оказания МП по КСГ, рублей</t>
  </si>
  <si>
    <t>50% стоимости законченного случая оказания МП по КСГ, рублей</t>
  </si>
  <si>
    <t>КУ</t>
  </si>
  <si>
    <t xml:space="preserve">КД ФГБУЗ «КБ № 71 ФМБА» г.Озерск, 
ФГБУЗ «ЦМСЧ № 15 ФМБА» г.Снежинск </t>
  </si>
  <si>
    <t>КД ФГБУЗ «МСЧ № 72 ФМБА» г.Трехгорный</t>
  </si>
  <si>
    <t>КД МО Челябинской области</t>
  </si>
  <si>
    <t>Уровень/подуровень  оказания медицинской помощи</t>
  </si>
  <si>
    <r>
      <t xml:space="preserve">2.3 подур.
</t>
    </r>
    <r>
      <rPr>
        <sz val="10"/>
        <color theme="1"/>
        <rFont val="Times New Roman"/>
        <family val="1"/>
        <charset val="204"/>
      </rPr>
      <t xml:space="preserve">
ГБУЗ ЧОКТГВВ</t>
    </r>
  </si>
  <si>
    <r>
      <rPr>
        <b/>
        <u/>
        <sz val="10"/>
        <color theme="1"/>
        <rFont val="Times New Roman"/>
        <family val="1"/>
        <charset val="204"/>
      </rPr>
      <t>2.2 подур.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ФГБУЗ ЦМСЧ 15, ФГБУЗ КБ 71</t>
    </r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</si>
  <si>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sz val="10"/>
        <color theme="1"/>
        <rFont val="Times New Roman"/>
        <family val="1"/>
        <charset val="204"/>
      </rPr>
      <t xml:space="preserve">
ФГБУЗ МСЧ 72</t>
    </r>
  </si>
  <si>
    <t>2.1 подур.</t>
  </si>
  <si>
    <t>1.1 подур.</t>
  </si>
  <si>
    <r>
      <rPr>
        <b/>
        <u/>
        <sz val="10"/>
        <color theme="1"/>
        <rFont val="Times New Roman"/>
        <family val="1"/>
        <charset val="204"/>
      </rPr>
      <t>3.1 подур.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</si>
  <si>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u/>
        <sz val="10"/>
        <color theme="1"/>
        <rFont val="Times New Roman"/>
        <family val="1"/>
        <charset val="204"/>
      </rPr>
      <t>2.1 подур.</t>
    </r>
    <r>
      <rPr>
        <b/>
        <sz val="10"/>
        <color theme="1"/>
        <rFont val="Times New Roman"/>
        <family val="1"/>
        <charset val="204"/>
      </rPr>
      <t/>
    </r>
  </si>
  <si>
    <t>2.2 подур.</t>
  </si>
  <si>
    <t>2.3 подур.</t>
  </si>
  <si>
    <r>
      <rPr>
        <b/>
        <u/>
        <sz val="10"/>
        <color theme="1"/>
        <rFont val="Times New Roman"/>
        <family val="1"/>
        <charset val="204"/>
      </rPr>
      <t>3.2 подур.</t>
    </r>
    <r>
      <rPr>
        <b/>
        <sz val="10"/>
        <color theme="1"/>
        <rFont val="Times New Roman"/>
        <family val="1"/>
        <charset val="204"/>
      </rPr>
      <t/>
    </r>
  </si>
  <si>
    <t>3.3 подур.</t>
  </si>
  <si>
    <t>Операции на женских половых органах (уровень 3)</t>
  </si>
  <si>
    <t>Операции на женских половых органах (уровень 4)</t>
  </si>
  <si>
    <t>st08.002</t>
  </si>
  <si>
    <t>st08.003</t>
  </si>
  <si>
    <t>st15.018</t>
  </si>
  <si>
    <t>st15.019</t>
  </si>
  <si>
    <t>Эпилепсия (уровень 3)</t>
  </si>
  <si>
    <t>st15.020</t>
  </si>
  <si>
    <t>Эпилепсия (уровень 4)</t>
  </si>
  <si>
    <t>Неврологические заболевания, лечение с применением ботулотоксина (уровень1)</t>
  </si>
  <si>
    <t>st19.056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</si>
  <si>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</si>
  <si>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st19.057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</si>
  <si>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</si>
  <si>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st19.058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</si>
  <si>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</si>
  <si>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</si>
  <si>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Установка, замена порт системы (катетера) для лекарственной терапии злокачественных новообразований</t>
  </si>
  <si>
    <t>st19.059</t>
  </si>
  <si>
    <t>st19.060</t>
  </si>
  <si>
    <t>st19.061</t>
  </si>
  <si>
    <t>Госпитализация в диагностических целях с постановкой/ подтверждением диагноза злокачественного новообразования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</si>
  <si>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</si>
  <si>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</si>
  <si>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</si>
  <si>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</si>
  <si>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Ожоги (уровень 4,5) с синдромом органной дисфункции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</si>
  <si>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</si>
  <si>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</si>
  <si>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</si>
  <si>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</si>
  <si>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</si>
  <si>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баллов по ШРМ)</t>
  </si>
  <si>
    <t>Соматические заболевания, осложненные старческой астенией</t>
  </si>
  <si>
    <t>3.3</t>
  </si>
  <si>
    <t>80% стоимости законченного случая оказания МП по КСГ, рублей</t>
  </si>
  <si>
    <t>40% стоимости законченного случая оказания МП по КСГ, рублей</t>
  </si>
  <si>
    <t>Базовая ставка финансирования законченного случая оказания  МП в дневных стациоанарах</t>
  </si>
  <si>
    <t>Аборт медикаментозный</t>
  </si>
  <si>
    <t>ds08.002</t>
  </si>
  <si>
    <t>ds08.003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</si>
  <si>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</si>
  <si>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</si>
  <si>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</si>
  <si>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</si>
  <si>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ds19.030</t>
  </si>
  <si>
    <t>ds19.031</t>
  </si>
  <si>
    <t>ds19.032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</si>
  <si>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</si>
  <si>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</si>
  <si>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</si>
  <si>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ds19.034</t>
  </si>
  <si>
    <t>ds19.035</t>
  </si>
  <si>
    <t>ds19.036</t>
  </si>
  <si>
    <t>Медицинская кардиореабилитация (2 балла по ШРМ)</t>
  </si>
  <si>
    <t>1.1</t>
  </si>
  <si>
    <t>Основание применения КСЛП</t>
  </si>
  <si>
    <t>Значение КСЛП</t>
  </si>
  <si>
    <t>Стоимость законченного случая, руб.</t>
  </si>
  <si>
    <t>Проведение I этапа экстракорпорального оплодотворения (стимуляция суперовуляции), I-II этапа (стимуляция суперовуляции, получение яйцеклетки), I-III этапа (стимуляция суперовуляции, получение яйцеклетки, экстракорпоральное оплодотворение и культивирование эмбрионов) без последующей криоконсервации эмбрионов (неполный цикл)</t>
  </si>
  <si>
    <t>Проведение  I-III  этапов  экстракорпорального оплодотворения  (стимуляция  суперовуляции, получение  яйцеклетки,  экстракорпоральное оплодотворение  и  культивирование  эмбрионов)  с последующей криоконсервацией  эмбрионов (неполный цикл)</t>
  </si>
  <si>
    <t>Полный цикл экстракорпорального оплодотворения без применения криоконсервации эмбрионов</t>
  </si>
  <si>
    <t>Полный цикл экстракорпорального оплодотворения с криоконсервацией эмбрионов, за исключением осуществления размораживания  криоконсервированных эмбрионов и перенос криоконсервированных эмбрионов в полость матки</t>
  </si>
  <si>
    <t>Размораживание криоконсервированных эмбрионов с последующим переносом эмбринов в полость матки (криоперенос)</t>
  </si>
  <si>
    <t>Стоимость законченного случая по КСГ
 ds02.005 "Экстракорпоральное оплодотворение" с 01.01.2020</t>
  </si>
  <si>
    <t>1.2 подур.</t>
  </si>
  <si>
    <r>
      <rPr>
        <b/>
        <u/>
        <sz val="10"/>
        <color theme="1"/>
        <rFont val="Times New Roman"/>
        <family val="1"/>
        <charset val="204"/>
      </rPr>
      <t>3.3 подур.</t>
    </r>
    <r>
      <rPr>
        <b/>
        <sz val="10"/>
        <color theme="1"/>
        <rFont val="Times New Roman"/>
        <family val="1"/>
        <charset val="204"/>
      </rPr>
      <t/>
    </r>
  </si>
  <si>
    <t>1.2
2.2</t>
  </si>
  <si>
    <t>2.3
3.2</t>
  </si>
  <si>
    <t>3,3</t>
  </si>
  <si>
    <t>Стоимость законченного случая лечения заболевания, включенного в соответствующую КСГ заболеваний, при оказании медицинской помощи в условиях дневных стационаров по уровням оказания медицинской помощи с 01.02.2020</t>
  </si>
  <si>
    <t>применяется (v), не применяется (-) КПУСмо к КСГ для МО ЗАТО, ФГБУЗ "МСЧ № 92 ФМБА"</t>
  </si>
  <si>
    <t>69.1</t>
  </si>
  <si>
    <t>st12.013.1</t>
  </si>
  <si>
    <t>208.1</t>
  </si>
  <si>
    <t>st23.004.1</t>
  </si>
  <si>
    <t>Стоимость законченного случая лечения заболевания, включенного в соответствующую КСГ заболеваний, при оказании медицинской помощи в cтационарых условиях по уровням оказания медицинской помощи с 01.04.2020</t>
  </si>
  <si>
    <t>st12.013.2</t>
  </si>
  <si>
    <t>69.2</t>
  </si>
  <si>
    <t>Грипп и пневмония с синдромом органной дисфункции (среднетяжелое течение COVID-19)</t>
  </si>
  <si>
    <t>Грипп и пневмония с синдромом органной дисфункции (тяжелое течение COVID-19)</t>
  </si>
  <si>
    <t>Пневмония, плеврит, другие болезни плевры           (легкое течение COVID-19)</t>
  </si>
  <si>
    <t>Другие инфекционные и паразитарные болезни (легкое течение COVID-19), взрослые</t>
  </si>
  <si>
    <t>Другие инфекционные и паразитарные болезни (легкое течение COVID-19), дети</t>
  </si>
  <si>
    <t>st12.008.1</t>
  </si>
  <si>
    <t>st12.009.1</t>
  </si>
  <si>
    <t>64.1</t>
  </si>
  <si>
    <t>65.1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</si>
</sst>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89"/>
  <sheetViews>
    <sheetView tabSelected="1" zoomScale="70" zoomScaleNormal="70" workbookViewId="0">
      <pane xSplit="4" ySplit="11" topLeftCell="E60" activePane="bottomRight" state="frozen"/>
      <selection pane="topRight" activeCell="E1" sqref="E1"/>
      <selection pane="bottomLeft" activeCell="A12" sqref="A12"/>
      <selection pane="bottomRight" activeCell="K80" sqref="K80"/>
    </sheetView>
  </sheetViews>
  <sheetFormatPr defaultRowHeight="12.75"/>
  <cols>
    <col min="1" max="1" width="7.140625" style="4" customWidth="1"/>
    <col min="2" max="2" width="10" style="3" customWidth="1"/>
    <col min="3" max="3" width="37.85546875" style="3" customWidth="1"/>
    <col min="4" max="4" width="7.28515625" style="21" customWidth="1"/>
    <col min="5" max="5" width="10.42578125" style="3" customWidth="1"/>
    <col min="6" max="6" width="8.85546875" style="3" customWidth="1"/>
    <col min="7" max="7" width="7.42578125" style="3" customWidth="1"/>
    <col min="8" max="8" width="13" style="3" customWidth="1"/>
    <col min="9" max="9" width="7.42578125" style="3" customWidth="1"/>
    <col min="10" max="13" width="7.5703125" style="3" customWidth="1"/>
    <col min="14" max="14" width="6.42578125" style="3" customWidth="1"/>
    <col min="15" max="22" width="11.7109375" style="3" customWidth="1"/>
    <col min="23" max="23" width="11.42578125" style="3" customWidth="1"/>
    <col min="24" max="24" width="11" style="3" customWidth="1"/>
    <col min="25" max="28" width="11.42578125" style="3" customWidth="1"/>
    <col min="29" max="30" width="11" style="3" customWidth="1"/>
    <col min="31" max="38" width="11.5703125" style="3" customWidth="1"/>
    <col min="39" max="39" width="11.42578125" style="3" customWidth="1"/>
    <col min="40" max="40" width="11" style="3" customWidth="1"/>
    <col min="41" max="45" width="11.42578125" style="3" customWidth="1"/>
    <col min="46" max="46" width="11" style="3" customWidth="1"/>
    <col min="47" max="54" width="11.7109375" style="3" customWidth="1"/>
    <col min="55" max="16384" width="9.140625" style="3"/>
  </cols>
  <sheetData>
    <row r="1" spans="1:54" ht="22.5" customHeight="1">
      <c r="B1" s="64" t="s">
        <v>996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7"/>
      <c r="AO1" s="7"/>
    </row>
    <row r="2" spans="1:54">
      <c r="A2" s="10"/>
      <c r="B2" s="8"/>
      <c r="C2" s="8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54" ht="27.75" customHeight="1">
      <c r="B3" s="65" t="s">
        <v>894</v>
      </c>
      <c r="C3" s="65"/>
      <c r="D3" s="65"/>
      <c r="E3" s="18">
        <v>22714</v>
      </c>
    </row>
    <row r="4" spans="1:54" ht="15.75" customHeight="1">
      <c r="B4" s="65" t="s">
        <v>907</v>
      </c>
      <c r="C4" s="65"/>
      <c r="D4" s="65"/>
      <c r="E4" s="19">
        <v>1.105</v>
      </c>
    </row>
    <row r="5" spans="1:54" ht="15.75" customHeight="1">
      <c r="B5" s="65" t="s">
        <v>906</v>
      </c>
      <c r="C5" s="65"/>
      <c r="D5" s="65"/>
      <c r="E5" s="5">
        <v>1.1399999999999999</v>
      </c>
    </row>
    <row r="6" spans="1:54" ht="30.75" customHeight="1">
      <c r="B6" s="66" t="s">
        <v>905</v>
      </c>
      <c r="C6" s="66"/>
      <c r="D6" s="66"/>
      <c r="E6" s="5">
        <v>1.21</v>
      </c>
    </row>
    <row r="7" spans="1:54" s="1" customFormat="1" ht="33.75" customHeight="1">
      <c r="A7" s="62" t="s">
        <v>685</v>
      </c>
      <c r="B7" s="62" t="s">
        <v>0</v>
      </c>
      <c r="C7" s="62" t="s">
        <v>1</v>
      </c>
      <c r="D7" s="73" t="s">
        <v>2</v>
      </c>
      <c r="E7" s="72" t="s">
        <v>697</v>
      </c>
      <c r="F7" s="72" t="s">
        <v>698</v>
      </c>
      <c r="G7" s="63" t="s">
        <v>900</v>
      </c>
      <c r="H7" s="63"/>
      <c r="I7" s="63"/>
      <c r="J7" s="63"/>
      <c r="K7" s="63"/>
      <c r="L7" s="63"/>
      <c r="M7" s="63"/>
      <c r="N7" s="63" t="s">
        <v>904</v>
      </c>
      <c r="O7" s="53" t="s">
        <v>908</v>
      </c>
      <c r="P7" s="53"/>
      <c r="Q7" s="53"/>
      <c r="R7" s="53"/>
      <c r="S7" s="53"/>
      <c r="T7" s="53"/>
      <c r="U7" s="53"/>
      <c r="V7" s="53"/>
      <c r="W7" s="53" t="s">
        <v>908</v>
      </c>
      <c r="X7" s="53"/>
      <c r="Y7" s="53"/>
      <c r="Z7" s="53"/>
      <c r="AA7" s="53"/>
      <c r="AB7" s="53"/>
      <c r="AC7" s="53"/>
      <c r="AD7" s="53"/>
      <c r="AE7" s="53" t="s">
        <v>908</v>
      </c>
      <c r="AF7" s="53"/>
      <c r="AG7" s="53"/>
      <c r="AH7" s="53"/>
      <c r="AI7" s="53"/>
      <c r="AJ7" s="53"/>
      <c r="AK7" s="53"/>
      <c r="AL7" s="53"/>
      <c r="AM7" s="53" t="s">
        <v>908</v>
      </c>
      <c r="AN7" s="53"/>
      <c r="AO7" s="53"/>
      <c r="AP7" s="53"/>
      <c r="AQ7" s="53"/>
      <c r="AR7" s="53"/>
      <c r="AS7" s="53"/>
      <c r="AT7" s="53"/>
      <c r="AU7" s="53" t="s">
        <v>908</v>
      </c>
      <c r="AV7" s="53"/>
      <c r="AW7" s="53"/>
      <c r="AX7" s="53"/>
      <c r="AY7" s="53"/>
      <c r="AZ7" s="53"/>
      <c r="BA7" s="53"/>
      <c r="BB7" s="53"/>
    </row>
    <row r="8" spans="1:54" s="1" customFormat="1" ht="39.75" customHeight="1">
      <c r="A8" s="62"/>
      <c r="B8" s="62"/>
      <c r="C8" s="62"/>
      <c r="D8" s="73"/>
      <c r="E8" s="72"/>
      <c r="F8" s="72"/>
      <c r="G8" s="70" t="s">
        <v>913</v>
      </c>
      <c r="H8" s="63" t="s">
        <v>915</v>
      </c>
      <c r="I8" s="74" t="s">
        <v>916</v>
      </c>
      <c r="J8" s="74" t="s">
        <v>917</v>
      </c>
      <c r="K8" s="67" t="s">
        <v>914</v>
      </c>
      <c r="L8" s="67" t="s">
        <v>918</v>
      </c>
      <c r="M8" s="74" t="s">
        <v>919</v>
      </c>
      <c r="N8" s="63"/>
      <c r="O8" s="54" t="s">
        <v>913</v>
      </c>
      <c r="P8" s="56" t="s">
        <v>912</v>
      </c>
      <c r="Q8" s="52" t="s">
        <v>911</v>
      </c>
      <c r="R8" s="52" t="s">
        <v>910</v>
      </c>
      <c r="S8" s="56" t="s">
        <v>909</v>
      </c>
      <c r="T8" s="52" t="s">
        <v>914</v>
      </c>
      <c r="U8" s="52" t="s">
        <v>918</v>
      </c>
      <c r="V8" s="58" t="s">
        <v>919</v>
      </c>
      <c r="W8" s="54" t="s">
        <v>913</v>
      </c>
      <c r="X8" s="56" t="s">
        <v>912</v>
      </c>
      <c r="Y8" s="52" t="s">
        <v>911</v>
      </c>
      <c r="Z8" s="52" t="s">
        <v>910</v>
      </c>
      <c r="AA8" s="60" t="s">
        <v>909</v>
      </c>
      <c r="AB8" s="52" t="s">
        <v>914</v>
      </c>
      <c r="AC8" s="52" t="s">
        <v>918</v>
      </c>
      <c r="AD8" s="58" t="s">
        <v>919</v>
      </c>
      <c r="AE8" s="54" t="s">
        <v>913</v>
      </c>
      <c r="AF8" s="56" t="s">
        <v>912</v>
      </c>
      <c r="AG8" s="52" t="s">
        <v>911</v>
      </c>
      <c r="AH8" s="52" t="s">
        <v>910</v>
      </c>
      <c r="AI8" s="60" t="s">
        <v>909</v>
      </c>
      <c r="AJ8" s="52" t="s">
        <v>914</v>
      </c>
      <c r="AK8" s="52" t="s">
        <v>918</v>
      </c>
      <c r="AL8" s="58" t="s">
        <v>919</v>
      </c>
      <c r="AM8" s="54" t="s">
        <v>913</v>
      </c>
      <c r="AN8" s="56" t="s">
        <v>912</v>
      </c>
      <c r="AO8" s="52" t="s">
        <v>911</v>
      </c>
      <c r="AP8" s="52" t="s">
        <v>910</v>
      </c>
      <c r="AQ8" s="56" t="s">
        <v>909</v>
      </c>
      <c r="AR8" s="52" t="s">
        <v>914</v>
      </c>
      <c r="AS8" s="52" t="s">
        <v>918</v>
      </c>
      <c r="AT8" s="58" t="s">
        <v>919</v>
      </c>
      <c r="AU8" s="54" t="s">
        <v>913</v>
      </c>
      <c r="AV8" s="56" t="s">
        <v>912</v>
      </c>
      <c r="AW8" s="52" t="s">
        <v>911</v>
      </c>
      <c r="AX8" s="52" t="s">
        <v>910</v>
      </c>
      <c r="AY8" s="56" t="s">
        <v>909</v>
      </c>
      <c r="AZ8" s="52" t="s">
        <v>914</v>
      </c>
      <c r="BA8" s="52" t="s">
        <v>918</v>
      </c>
      <c r="BB8" s="58" t="s">
        <v>919</v>
      </c>
    </row>
    <row r="9" spans="1:54" s="2" customFormat="1" ht="42.75" customHeight="1">
      <c r="A9" s="62"/>
      <c r="B9" s="62"/>
      <c r="C9" s="62"/>
      <c r="D9" s="73"/>
      <c r="E9" s="72"/>
      <c r="F9" s="72"/>
      <c r="G9" s="71"/>
      <c r="H9" s="63"/>
      <c r="I9" s="74"/>
      <c r="J9" s="74"/>
      <c r="K9" s="68"/>
      <c r="L9" s="68"/>
      <c r="M9" s="63"/>
      <c r="N9" s="63"/>
      <c r="O9" s="55"/>
      <c r="P9" s="52"/>
      <c r="Q9" s="52"/>
      <c r="R9" s="52"/>
      <c r="S9" s="57"/>
      <c r="T9" s="52"/>
      <c r="U9" s="52"/>
      <c r="V9" s="59"/>
      <c r="W9" s="55"/>
      <c r="X9" s="52"/>
      <c r="Y9" s="52"/>
      <c r="Z9" s="52"/>
      <c r="AA9" s="61"/>
      <c r="AB9" s="52"/>
      <c r="AC9" s="52"/>
      <c r="AD9" s="59"/>
      <c r="AE9" s="55"/>
      <c r="AF9" s="52"/>
      <c r="AG9" s="52"/>
      <c r="AH9" s="52"/>
      <c r="AI9" s="61"/>
      <c r="AJ9" s="52"/>
      <c r="AK9" s="52"/>
      <c r="AL9" s="59"/>
      <c r="AM9" s="55"/>
      <c r="AN9" s="52"/>
      <c r="AO9" s="52"/>
      <c r="AP9" s="52"/>
      <c r="AQ9" s="57"/>
      <c r="AR9" s="52"/>
      <c r="AS9" s="52"/>
      <c r="AT9" s="59"/>
      <c r="AU9" s="55"/>
      <c r="AV9" s="52"/>
      <c r="AW9" s="52"/>
      <c r="AX9" s="52"/>
      <c r="AY9" s="57"/>
      <c r="AZ9" s="52"/>
      <c r="BA9" s="52"/>
      <c r="BB9" s="59"/>
    </row>
    <row r="10" spans="1:54" s="1" customFormat="1" ht="21.75" customHeight="1">
      <c r="A10" s="62"/>
      <c r="B10" s="62"/>
      <c r="C10" s="62"/>
      <c r="D10" s="73"/>
      <c r="E10" s="72"/>
      <c r="F10" s="72"/>
      <c r="G10" s="71"/>
      <c r="H10" s="63"/>
      <c r="I10" s="74"/>
      <c r="J10" s="74"/>
      <c r="K10" s="69"/>
      <c r="L10" s="69"/>
      <c r="M10" s="63"/>
      <c r="N10" s="63"/>
      <c r="O10" s="52" t="s">
        <v>901</v>
      </c>
      <c r="P10" s="52"/>
      <c r="Q10" s="52"/>
      <c r="R10" s="52"/>
      <c r="S10" s="52"/>
      <c r="T10" s="52"/>
      <c r="U10" s="52"/>
      <c r="V10" s="52"/>
      <c r="W10" s="52" t="s">
        <v>902</v>
      </c>
      <c r="X10" s="52"/>
      <c r="Y10" s="52"/>
      <c r="Z10" s="52"/>
      <c r="AA10" s="52"/>
      <c r="AB10" s="52"/>
      <c r="AC10" s="52"/>
      <c r="AD10" s="52"/>
      <c r="AE10" s="52" t="s">
        <v>955</v>
      </c>
      <c r="AF10" s="52"/>
      <c r="AG10" s="52"/>
      <c r="AH10" s="52"/>
      <c r="AI10" s="52"/>
      <c r="AJ10" s="52"/>
      <c r="AK10" s="52"/>
      <c r="AL10" s="52"/>
      <c r="AM10" s="52" t="s">
        <v>903</v>
      </c>
      <c r="AN10" s="52"/>
      <c r="AO10" s="52"/>
      <c r="AP10" s="52"/>
      <c r="AQ10" s="52"/>
      <c r="AR10" s="52"/>
      <c r="AS10" s="52"/>
      <c r="AT10" s="52"/>
      <c r="AU10" s="52" t="s">
        <v>956</v>
      </c>
      <c r="AV10" s="52"/>
      <c r="AW10" s="52"/>
      <c r="AX10" s="52"/>
      <c r="AY10" s="52"/>
      <c r="AZ10" s="52"/>
      <c r="BA10" s="52"/>
      <c r="BB10" s="52"/>
    </row>
    <row r="11" spans="1:54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  <c r="AR11" s="12">
        <v>44</v>
      </c>
      <c r="AS11" s="12">
        <v>45</v>
      </c>
      <c r="AT11" s="12">
        <v>46</v>
      </c>
      <c r="AU11" s="12">
        <v>47</v>
      </c>
      <c r="AV11" s="12">
        <v>48</v>
      </c>
      <c r="AW11" s="12">
        <v>49</v>
      </c>
      <c r="AX11" s="12">
        <v>50</v>
      </c>
      <c r="AY11" s="12">
        <v>51</v>
      </c>
      <c r="AZ11" s="12">
        <v>52</v>
      </c>
      <c r="BA11" s="12">
        <v>53</v>
      </c>
      <c r="BB11" s="12">
        <v>54</v>
      </c>
    </row>
    <row r="12" spans="1:54" ht="38.25">
      <c r="A12" s="14">
        <v>1</v>
      </c>
      <c r="B12" s="6" t="s">
        <v>3</v>
      </c>
      <c r="C12" s="6" t="s">
        <v>4</v>
      </c>
      <c r="D12" s="45">
        <v>0.5</v>
      </c>
      <c r="E12" s="20" t="s">
        <v>34</v>
      </c>
      <c r="F12" s="12" t="s">
        <v>5</v>
      </c>
      <c r="G12" s="13">
        <v>1</v>
      </c>
      <c r="H12" s="13">
        <v>1</v>
      </c>
      <c r="I12" s="13">
        <f>$B$385</f>
        <v>1.2</v>
      </c>
      <c r="J12" s="13">
        <v>1</v>
      </c>
      <c r="K12" s="13">
        <v>1</v>
      </c>
      <c r="L12" s="13">
        <v>1</v>
      </c>
      <c r="M12" s="13">
        <v>1</v>
      </c>
      <c r="N12" s="13">
        <v>0.8</v>
      </c>
      <c r="O12" s="9">
        <f>ROUND($E$3*D12*ROUND(G12*N12,2)*$E$4,2)</f>
        <v>10039.59</v>
      </c>
      <c r="P12" s="9">
        <f>ROUND($E$3*D12*ROUND(H12*N12,2)*$E$4,2)</f>
        <v>10039.59</v>
      </c>
      <c r="Q12" s="9">
        <f>ROUND($E$3*D12*ROUND(I12*N12,2)*$E$5,2)</f>
        <v>12429.1</v>
      </c>
      <c r="R12" s="9">
        <f>ROUND($E$3*D12*ROUND(I12*N12,2)*$E$6,2)</f>
        <v>13192.29</v>
      </c>
      <c r="S12" s="9">
        <f>ROUND($E$3*D12*ROUND(J12*N12,2)*$E$4,2)</f>
        <v>10039.59</v>
      </c>
      <c r="T12" s="9">
        <f>ROUND($E$3*D12*ROUND(K12*N12,2)*$E$4,2)</f>
        <v>10039.59</v>
      </c>
      <c r="U12" s="9">
        <f>ROUND($E$3*D12*ROUND(L12*N12,2)*$E$4,2)</f>
        <v>10039.59</v>
      </c>
      <c r="V12" s="9">
        <f>ROUND($E$3*D12*ROUND(M12*N12,2)*$E$4,2)</f>
        <v>10039.59</v>
      </c>
      <c r="W12" s="9">
        <f>ROUND($E$3*D12*ROUND(G12*N12,2)*$E$4*85%,2)</f>
        <v>8533.65</v>
      </c>
      <c r="X12" s="9">
        <f>ROUND($E$3*D12*ROUND(H12*N12,2)*$E$4*85%,2)</f>
        <v>8533.65</v>
      </c>
      <c r="Y12" s="9">
        <f>ROUND($E$3*D12*ROUND(I12*N12,2)*$E$5*85%,2)</f>
        <v>10564.74</v>
      </c>
      <c r="Z12" s="9">
        <f>ROUND($E$3*D12*ROUND(I12*N12,2)*$E$6*85%,2)</f>
        <v>11213.45</v>
      </c>
      <c r="AA12" s="9">
        <f>ROUND($E$3*D12*ROUND(J12*N12,2)*$E$4*85%,2)</f>
        <v>8533.65</v>
      </c>
      <c r="AB12" s="9">
        <f>ROUND($E$3*D12*ROUND(K12*N12,2)*$E$4*85%,2)</f>
        <v>8533.65</v>
      </c>
      <c r="AC12" s="9">
        <f>ROUND($E$3*D12*ROUND(L12*N12,2)*$E$4*85%,2)</f>
        <v>8533.65</v>
      </c>
      <c r="AD12" s="9">
        <f>ROUND($E$3*D12*ROUND(M12*N12,2)*$E$4*85%,2)</f>
        <v>8533.65</v>
      </c>
      <c r="AE12" s="9">
        <f>ROUND($E$3*D12*ROUND(G12*N12,2)*$E$4*80%,2)</f>
        <v>8031.67</v>
      </c>
      <c r="AF12" s="9">
        <f>ROUND($E$3*D12*ROUND(H12*N12,2)*$E$4*80%,2)</f>
        <v>8031.67</v>
      </c>
      <c r="AG12" s="9">
        <f>ROUND($E$3*D12*ROUND(I12*N12,2)*$E$5*80%,2)</f>
        <v>9943.2800000000007</v>
      </c>
      <c r="AH12" s="9">
        <f>ROUND($E$3*D12*ROUND(I12*N12,2)*$E$6*80%,2)</f>
        <v>10553.83</v>
      </c>
      <c r="AI12" s="9">
        <f>ROUND($E$3*D12*ROUND(J12*N12,2)*$E$4*80%,2)</f>
        <v>8031.67</v>
      </c>
      <c r="AJ12" s="9">
        <f>ROUND($E$3*D12*ROUND(K12*N12,2)*$E$4*80%,2)</f>
        <v>8031.67</v>
      </c>
      <c r="AK12" s="9">
        <f>ROUND($E$3*D12*ROUND(L12*N12,2)*$E$4*80%,2)</f>
        <v>8031.67</v>
      </c>
      <c r="AL12" s="9">
        <f>ROUND($E$3*D12*ROUND(M12*N12,2)*$E$4*80%,2)</f>
        <v>8031.67</v>
      </c>
      <c r="AM12" s="9">
        <f>ROUND($E$3*D12*ROUND(G12*N12,2)*$E$4*50%,2)</f>
        <v>5019.79</v>
      </c>
      <c r="AN12" s="9">
        <f>ROUND($E$3*D12*ROUND(H12*N12,2)*$E$4*50%,2)</f>
        <v>5019.79</v>
      </c>
      <c r="AO12" s="9">
        <f>ROUND($E$3*D12*ROUND(I12*N12,2)*$E$5*50%,2)</f>
        <v>6214.55</v>
      </c>
      <c r="AP12" s="9">
        <f>ROUND($E$3*D12*ROUND(I12*N12,2)*$E$6*50%,2)</f>
        <v>6596.15</v>
      </c>
      <c r="AQ12" s="9">
        <f>ROUND($E$3*D12*ROUND(J12*N12,2)*$E$4*50%,2)</f>
        <v>5019.79</v>
      </c>
      <c r="AR12" s="9">
        <f>ROUND($E$3*D12*ROUND(K12*N12,2)*$E$4*50%,2)</f>
        <v>5019.79</v>
      </c>
      <c r="AS12" s="9">
        <f>ROUND($E$3*D12*ROUND(L12*N12,2)*$E$4*50%,2)</f>
        <v>5019.79</v>
      </c>
      <c r="AT12" s="9">
        <f>ROUND($E$3*D12*ROUND(M12*N12,2)*$E$4*50%,2)</f>
        <v>5019.79</v>
      </c>
      <c r="AU12" s="9">
        <f>ROUND($E$3*D12*ROUND(G12*N12,2)*$E$4*40%,2)</f>
        <v>4015.84</v>
      </c>
      <c r="AV12" s="9">
        <f>ROUND($E$3*D12*ROUND(H12*N12,2)*$E$4*40%,2)</f>
        <v>4015.84</v>
      </c>
      <c r="AW12" s="9">
        <f>ROUND($E$3*D12*ROUND(I12*N12,2)*$E$5*40%,2)</f>
        <v>4971.6400000000003</v>
      </c>
      <c r="AX12" s="9">
        <f>ROUND($E$3*D12*ROUND(I12*N12,2)*$E$6*40%,2)</f>
        <v>5276.92</v>
      </c>
      <c r="AY12" s="9">
        <f>ROUND($E$3*D12*ROUND(J12*N12,2)*$E$4*40%,2)</f>
        <v>4015.84</v>
      </c>
      <c r="AZ12" s="9">
        <f>ROUND($E$3*D12*ROUND(K12*N12,2)*$E$4*40%,2)</f>
        <v>4015.84</v>
      </c>
      <c r="BA12" s="9">
        <f>ROUND($E$3*D12*ROUND(L12*N12,2)*$E$4*40%,2)</f>
        <v>4015.84</v>
      </c>
      <c r="BB12" s="9">
        <f>ROUND($E$3*D12*ROUND(M12*N12,2)*$E$4*40%,2)</f>
        <v>4015.84</v>
      </c>
    </row>
    <row r="13" spans="1:54">
      <c r="A13" s="14">
        <v>2</v>
      </c>
      <c r="B13" s="6" t="s">
        <v>6</v>
      </c>
      <c r="C13" s="6" t="s">
        <v>7</v>
      </c>
      <c r="D13" s="45">
        <v>0.93</v>
      </c>
      <c r="E13" s="20" t="s">
        <v>5</v>
      </c>
      <c r="F13" s="12" t="s">
        <v>5</v>
      </c>
      <c r="G13" s="13">
        <f t="shared" ref="G13:G78" si="0">$B$383</f>
        <v>0.95</v>
      </c>
      <c r="H13" s="13">
        <f t="shared" ref="H13:H78" si="1">$B$384</f>
        <v>1.1000000000000001</v>
      </c>
      <c r="I13" s="13">
        <f t="shared" ref="I13:I78" si="2">$B$385</f>
        <v>1.2</v>
      </c>
      <c r="J13" s="13">
        <f t="shared" ref="J13:J78" si="3">$B$386</f>
        <v>1.3</v>
      </c>
      <c r="K13" s="13">
        <f>$B$387</f>
        <v>1.1000000000000001</v>
      </c>
      <c r="L13" s="13">
        <f>$B$388</f>
        <v>1.2</v>
      </c>
      <c r="M13" s="13">
        <f>$B$389</f>
        <v>1.45</v>
      </c>
      <c r="N13" s="13">
        <v>0.8</v>
      </c>
      <c r="O13" s="9">
        <f t="shared" ref="O13:O77" si="4">ROUND($E$3*D13*ROUND(G13*N13,2)*$E$4,2)</f>
        <v>17739.95</v>
      </c>
      <c r="P13" s="9">
        <f t="shared" ref="P13:P77" si="5">ROUND($E$3*D13*ROUND(H13*N13,2)*$E$4,2)</f>
        <v>20541</v>
      </c>
      <c r="Q13" s="9">
        <f t="shared" ref="Q13:Q77" si="6">ROUND($E$3*D13*ROUND(I13*N13,2)*$E$5,2)</f>
        <v>23118.13</v>
      </c>
      <c r="R13" s="9">
        <f t="shared" ref="R13:R77" si="7">ROUND($E$3*D13*ROUND(I13*N13,2)*$E$6,2)</f>
        <v>24537.66</v>
      </c>
      <c r="S13" s="9">
        <f t="shared" ref="S13:S77" si="8">ROUND($E$3*D13*ROUND(J13*N13,2)*$E$4,2)</f>
        <v>24275.72</v>
      </c>
      <c r="T13" s="9">
        <f t="shared" ref="T13:T77" si="9">ROUND($E$3*D13*ROUND(K13*N13,2)*$E$4,2)</f>
        <v>20541</v>
      </c>
      <c r="U13" s="9">
        <f t="shared" ref="U13:U77" si="10">ROUND($E$3*D13*ROUND(L13*N13,2)*$E$4,2)</f>
        <v>22408.36</v>
      </c>
      <c r="V13" s="9">
        <f t="shared" ref="V13:V77" si="11">ROUND($E$3*D13*ROUND(M13*N13,2)*$E$4,2)</f>
        <v>27076.77</v>
      </c>
      <c r="W13" s="9">
        <f t="shared" ref="W13:W77" si="12">ROUND($E$3*D13*ROUND(G13*N13,2)*$E$4*85%,2)</f>
        <v>15078.96</v>
      </c>
      <c r="X13" s="9">
        <f t="shared" ref="X13:X77" si="13">ROUND($E$3*D13*ROUND(H13*N13,2)*$E$4*85%,2)</f>
        <v>17459.849999999999</v>
      </c>
      <c r="Y13" s="9">
        <f t="shared" ref="Y13:Y77" si="14">ROUND($E$3*D13*ROUND(I13*N13,2)*$E$5*85%,2)</f>
        <v>19650.41</v>
      </c>
      <c r="Z13" s="9">
        <f t="shared" ref="Z13:Z77" si="15">ROUND($E$3*D13*ROUND(I13*N13,2)*$E$6*85%,2)</f>
        <v>20857.009999999998</v>
      </c>
      <c r="AA13" s="9">
        <f t="shared" ref="AA13:AA77" si="16">ROUND($E$3*D13*ROUND(J13*N13,2)*$E$4*85%,2)</f>
        <v>20634.37</v>
      </c>
      <c r="AB13" s="9">
        <f t="shared" ref="AB13:AB77" si="17">ROUND($E$3*D13*ROUND(K13*N13,2)*$E$4*85%,2)</f>
        <v>17459.849999999999</v>
      </c>
      <c r="AC13" s="9">
        <f t="shared" ref="AC13:AC77" si="18">ROUND($E$3*D13*ROUND(L13*N13,2)*$E$4*85%,2)</f>
        <v>19047.11</v>
      </c>
      <c r="AD13" s="9">
        <f t="shared" ref="AD13:AD77" si="19">ROUND($E$3*D13*ROUND(M13*N13,2)*$E$4*85%,2)</f>
        <v>23015.25</v>
      </c>
      <c r="AE13" s="9">
        <f t="shared" ref="AE13:AE77" si="20">ROUND($E$3*D13*ROUND(G13*N13,2)*$E$4*80%,2)</f>
        <v>14191.96</v>
      </c>
      <c r="AF13" s="9">
        <f t="shared" ref="AF13:AF77" si="21">ROUND($E$3*D13*ROUND(H13*N13,2)*$E$4*80%,2)</f>
        <v>16432.8</v>
      </c>
      <c r="AG13" s="9">
        <f t="shared" ref="AG13:AG77" si="22">ROUND($E$3*D13*ROUND(I13*N13,2)*$E$5*80%,2)</f>
        <v>18494.5</v>
      </c>
      <c r="AH13" s="9">
        <f t="shared" ref="AH13:AH77" si="23">ROUND($E$3*D13*ROUND(I13*N13,2)*$E$6*80%,2)</f>
        <v>19630.13</v>
      </c>
      <c r="AI13" s="9">
        <f t="shared" ref="AI13:AI77" si="24">ROUND($E$3*D13*ROUND(J13*N13,2)*$E$4*80%,2)</f>
        <v>19420.580000000002</v>
      </c>
      <c r="AJ13" s="9">
        <f t="shared" ref="AJ13:AJ77" si="25">ROUND($E$3*D13*ROUND(K13*N13,2)*$E$4*80%,2)</f>
        <v>16432.8</v>
      </c>
      <c r="AK13" s="9">
        <f t="shared" ref="AK13:AK77" si="26">ROUND($E$3*D13*ROUND(L13*N13,2)*$E$4*80%,2)</f>
        <v>17926.689999999999</v>
      </c>
      <c r="AL13" s="9">
        <f t="shared" ref="AL13:AL77" si="27">ROUND($E$3*D13*ROUND(M13*N13,2)*$E$4*80%,2)</f>
        <v>21661.42</v>
      </c>
      <c r="AM13" s="9">
        <f t="shared" ref="AM13:AM43" si="28">ROUND($E$3*D13*ROUND(G13*N13,2)*$E$4*50%,2)</f>
        <v>8869.98</v>
      </c>
      <c r="AN13" s="9">
        <f t="shared" ref="AN13:AN43" si="29">ROUND($E$3*D13*ROUND(H13*N13,2)*$E$4*50%,2)</f>
        <v>10270.5</v>
      </c>
      <c r="AO13" s="9">
        <f t="shared" ref="AO13:AO43" si="30">ROUND($E$3*D13*ROUND(I13*N13,2)*$E$5*50%,2)</f>
        <v>11559.06</v>
      </c>
      <c r="AP13" s="9">
        <f t="shared" ref="AP13:AP43" si="31">ROUND($E$3*D13*ROUND(I13*N13,2)*$E$6*50%,2)</f>
        <v>12268.83</v>
      </c>
      <c r="AQ13" s="9">
        <f t="shared" ref="AQ13:AQ43" si="32">ROUND($E$3*D13*ROUND(J13*N13,2)*$E$4*50%,2)</f>
        <v>12137.86</v>
      </c>
      <c r="AR13" s="9">
        <f t="shared" ref="AR13:AR43" si="33">ROUND($E$3*D13*ROUND(K13*N13,2)*$E$4*50%,2)</f>
        <v>10270.5</v>
      </c>
      <c r="AS13" s="9">
        <f t="shared" ref="AS13:AS43" si="34">ROUND($E$3*D13*ROUND(L13*N13,2)*$E$4*50%,2)</f>
        <v>11204.18</v>
      </c>
      <c r="AT13" s="9">
        <f t="shared" ref="AT13:AT43" si="35">ROUND($E$3*D13*ROUND(M13*N13,2)*$E$4*50%,2)</f>
        <v>13538.38</v>
      </c>
      <c r="AU13" s="9">
        <f t="shared" ref="AU13:AU77" si="36">ROUND($E$3*D13*ROUND(G13*N13,2)*$E$4*40%,2)</f>
        <v>7095.98</v>
      </c>
      <c r="AV13" s="9">
        <f t="shared" ref="AV13:AV77" si="37">ROUND($E$3*D13*ROUND(H13*N13,2)*$E$4*40%,2)</f>
        <v>8216.4</v>
      </c>
      <c r="AW13" s="9">
        <f t="shared" ref="AW13:AW77" si="38">ROUND($E$3*D13*ROUND(I13*N13,2)*$E$5*40%,2)</f>
        <v>9247.25</v>
      </c>
      <c r="AX13" s="9">
        <f t="shared" ref="AX13:AX77" si="39">ROUND($E$3*D13*ROUND(I13*N13,2)*$E$6*40%,2)</f>
        <v>9815.06</v>
      </c>
      <c r="AY13" s="9">
        <f t="shared" ref="AY13:AY77" si="40">ROUND($E$3*D13*ROUND(J13*N13,2)*$E$4*40%,2)</f>
        <v>9710.2900000000009</v>
      </c>
      <c r="AZ13" s="9">
        <f t="shared" ref="AZ13:AZ77" si="41">ROUND($E$3*D13*ROUND(K13*N13,2)*$E$4*40%,2)</f>
        <v>8216.4</v>
      </c>
      <c r="BA13" s="9">
        <f t="shared" ref="BA13:BA77" si="42">ROUND($E$3*D13*ROUND(L13*N13,2)*$E$4*40%,2)</f>
        <v>8963.34</v>
      </c>
      <c r="BB13" s="9">
        <f t="shared" ref="BB13:BB77" si="43">ROUND($E$3*D13*ROUND(M13*N13,2)*$E$4*40%,2)</f>
        <v>10830.71</v>
      </c>
    </row>
    <row r="14" spans="1:54" ht="25.5">
      <c r="A14" s="14">
        <v>3</v>
      </c>
      <c r="B14" s="6" t="s">
        <v>8</v>
      </c>
      <c r="C14" s="6" t="s">
        <v>9</v>
      </c>
      <c r="D14" s="45">
        <v>0.28000000000000003</v>
      </c>
      <c r="E14" s="20" t="s">
        <v>34</v>
      </c>
      <c r="F14" s="12" t="s">
        <v>5</v>
      </c>
      <c r="G14" s="13">
        <v>1</v>
      </c>
      <c r="H14" s="13">
        <v>1</v>
      </c>
      <c r="I14" s="13">
        <f t="shared" si="2"/>
        <v>1.2</v>
      </c>
      <c r="J14" s="13">
        <v>1</v>
      </c>
      <c r="K14" s="13">
        <v>1</v>
      </c>
      <c r="L14" s="13">
        <v>1</v>
      </c>
      <c r="M14" s="13">
        <v>1</v>
      </c>
      <c r="N14" s="13">
        <v>0.8</v>
      </c>
      <c r="O14" s="9">
        <f t="shared" si="4"/>
        <v>5622.17</v>
      </c>
      <c r="P14" s="9">
        <f t="shared" si="5"/>
        <v>5622.17</v>
      </c>
      <c r="Q14" s="9">
        <f t="shared" si="6"/>
        <v>6960.3</v>
      </c>
      <c r="R14" s="9">
        <f t="shared" si="7"/>
        <v>7387.68</v>
      </c>
      <c r="S14" s="9">
        <f t="shared" si="8"/>
        <v>5622.17</v>
      </c>
      <c r="T14" s="9">
        <f t="shared" si="9"/>
        <v>5622.17</v>
      </c>
      <c r="U14" s="9">
        <f t="shared" si="10"/>
        <v>5622.17</v>
      </c>
      <c r="V14" s="9">
        <f t="shared" si="11"/>
        <v>5622.17</v>
      </c>
      <c r="W14" s="9">
        <f t="shared" si="12"/>
        <v>4778.84</v>
      </c>
      <c r="X14" s="9">
        <f t="shared" si="13"/>
        <v>4778.84</v>
      </c>
      <c r="Y14" s="9">
        <f t="shared" si="14"/>
        <v>5916.25</v>
      </c>
      <c r="Z14" s="9">
        <f t="shared" si="15"/>
        <v>6279.53</v>
      </c>
      <c r="AA14" s="9">
        <f t="shared" si="16"/>
        <v>4778.84</v>
      </c>
      <c r="AB14" s="9">
        <f t="shared" si="17"/>
        <v>4778.84</v>
      </c>
      <c r="AC14" s="9">
        <f t="shared" si="18"/>
        <v>4778.84</v>
      </c>
      <c r="AD14" s="9">
        <f t="shared" si="19"/>
        <v>4778.84</v>
      </c>
      <c r="AE14" s="9">
        <f t="shared" si="20"/>
        <v>4497.74</v>
      </c>
      <c r="AF14" s="9">
        <f t="shared" si="21"/>
        <v>4497.74</v>
      </c>
      <c r="AG14" s="9">
        <f t="shared" si="22"/>
        <v>5568.24</v>
      </c>
      <c r="AH14" s="9">
        <f t="shared" si="23"/>
        <v>5910.15</v>
      </c>
      <c r="AI14" s="9">
        <f t="shared" si="24"/>
        <v>4497.74</v>
      </c>
      <c r="AJ14" s="9">
        <f t="shared" si="25"/>
        <v>4497.74</v>
      </c>
      <c r="AK14" s="9">
        <f t="shared" si="26"/>
        <v>4497.74</v>
      </c>
      <c r="AL14" s="9">
        <f t="shared" si="27"/>
        <v>4497.74</v>
      </c>
      <c r="AM14" s="9">
        <f t="shared" si="28"/>
        <v>2811.08</v>
      </c>
      <c r="AN14" s="9">
        <f t="shared" si="29"/>
        <v>2811.08</v>
      </c>
      <c r="AO14" s="9">
        <f t="shared" si="30"/>
        <v>3480.15</v>
      </c>
      <c r="AP14" s="9">
        <f t="shared" si="31"/>
        <v>3693.84</v>
      </c>
      <c r="AQ14" s="9">
        <f t="shared" si="32"/>
        <v>2811.08</v>
      </c>
      <c r="AR14" s="9">
        <f t="shared" si="33"/>
        <v>2811.08</v>
      </c>
      <c r="AS14" s="9">
        <f t="shared" si="34"/>
        <v>2811.08</v>
      </c>
      <c r="AT14" s="9">
        <f t="shared" si="35"/>
        <v>2811.08</v>
      </c>
      <c r="AU14" s="9">
        <f t="shared" si="36"/>
        <v>2248.87</v>
      </c>
      <c r="AV14" s="9">
        <f t="shared" si="37"/>
        <v>2248.87</v>
      </c>
      <c r="AW14" s="9">
        <f t="shared" si="38"/>
        <v>2784.12</v>
      </c>
      <c r="AX14" s="9">
        <f t="shared" si="39"/>
        <v>2955.07</v>
      </c>
      <c r="AY14" s="9">
        <f t="shared" si="40"/>
        <v>2248.87</v>
      </c>
      <c r="AZ14" s="9">
        <f t="shared" si="41"/>
        <v>2248.87</v>
      </c>
      <c r="BA14" s="9">
        <f t="shared" si="42"/>
        <v>2248.87</v>
      </c>
      <c r="BB14" s="9">
        <f t="shared" si="43"/>
        <v>2248.87</v>
      </c>
    </row>
    <row r="15" spans="1:54">
      <c r="A15" s="14">
        <v>4</v>
      </c>
      <c r="B15" s="6" t="s">
        <v>10</v>
      </c>
      <c r="C15" s="6" t="s">
        <v>11</v>
      </c>
      <c r="D15" s="45">
        <v>0.98</v>
      </c>
      <c r="E15" s="20" t="s">
        <v>5</v>
      </c>
      <c r="F15" s="12" t="s">
        <v>5</v>
      </c>
      <c r="G15" s="13">
        <f t="shared" si="0"/>
        <v>0.95</v>
      </c>
      <c r="H15" s="13">
        <f t="shared" si="1"/>
        <v>1.1000000000000001</v>
      </c>
      <c r="I15" s="13">
        <f t="shared" si="2"/>
        <v>1.2</v>
      </c>
      <c r="J15" s="13">
        <f t="shared" si="3"/>
        <v>1.3</v>
      </c>
      <c r="K15" s="13">
        <f t="shared" ref="K15:K17" si="44">$B$387</f>
        <v>1.1000000000000001</v>
      </c>
      <c r="L15" s="13">
        <f>$B$388</f>
        <v>1.2</v>
      </c>
      <c r="M15" s="13">
        <f>$B$389</f>
        <v>1.45</v>
      </c>
      <c r="N15" s="13">
        <v>0.8</v>
      </c>
      <c r="O15" s="9">
        <f t="shared" si="4"/>
        <v>18693.71</v>
      </c>
      <c r="P15" s="9">
        <f t="shared" si="5"/>
        <v>21645.35</v>
      </c>
      <c r="Q15" s="9">
        <f t="shared" si="6"/>
        <v>24361.040000000001</v>
      </c>
      <c r="R15" s="9">
        <f t="shared" si="7"/>
        <v>25856.89</v>
      </c>
      <c r="S15" s="9">
        <f t="shared" si="8"/>
        <v>25580.87</v>
      </c>
      <c r="T15" s="9">
        <f t="shared" si="9"/>
        <v>21645.35</v>
      </c>
      <c r="U15" s="9">
        <f t="shared" si="10"/>
        <v>23613.11</v>
      </c>
      <c r="V15" s="9">
        <f t="shared" si="11"/>
        <v>28532.51</v>
      </c>
      <c r="W15" s="9">
        <f t="shared" si="12"/>
        <v>15889.66</v>
      </c>
      <c r="X15" s="9">
        <f t="shared" si="13"/>
        <v>18398.55</v>
      </c>
      <c r="Y15" s="9">
        <f t="shared" si="14"/>
        <v>20706.88</v>
      </c>
      <c r="Z15" s="9">
        <f t="shared" si="15"/>
        <v>21978.36</v>
      </c>
      <c r="AA15" s="9">
        <f t="shared" si="16"/>
        <v>21743.74</v>
      </c>
      <c r="AB15" s="9">
        <f t="shared" si="17"/>
        <v>18398.55</v>
      </c>
      <c r="AC15" s="9">
        <f t="shared" si="18"/>
        <v>20071.14</v>
      </c>
      <c r="AD15" s="9">
        <f t="shared" si="19"/>
        <v>24252.63</v>
      </c>
      <c r="AE15" s="9">
        <f t="shared" si="20"/>
        <v>14954.97</v>
      </c>
      <c r="AF15" s="9">
        <f t="shared" si="21"/>
        <v>17316.28</v>
      </c>
      <c r="AG15" s="9">
        <f t="shared" si="22"/>
        <v>19488.830000000002</v>
      </c>
      <c r="AH15" s="9">
        <f t="shared" si="23"/>
        <v>20685.509999999998</v>
      </c>
      <c r="AI15" s="9">
        <f t="shared" si="24"/>
        <v>20464.7</v>
      </c>
      <c r="AJ15" s="9">
        <f t="shared" si="25"/>
        <v>17316.28</v>
      </c>
      <c r="AK15" s="9">
        <f t="shared" si="26"/>
        <v>18890.490000000002</v>
      </c>
      <c r="AL15" s="9">
        <f t="shared" si="27"/>
        <v>22826.01</v>
      </c>
      <c r="AM15" s="9">
        <f t="shared" si="28"/>
        <v>9346.86</v>
      </c>
      <c r="AN15" s="9">
        <f t="shared" si="29"/>
        <v>10822.68</v>
      </c>
      <c r="AO15" s="9">
        <f t="shared" si="30"/>
        <v>12180.52</v>
      </c>
      <c r="AP15" s="9">
        <f t="shared" si="31"/>
        <v>12928.45</v>
      </c>
      <c r="AQ15" s="9">
        <f t="shared" si="32"/>
        <v>12790.44</v>
      </c>
      <c r="AR15" s="9">
        <f t="shared" si="33"/>
        <v>10822.68</v>
      </c>
      <c r="AS15" s="9">
        <f t="shared" si="34"/>
        <v>11806.56</v>
      </c>
      <c r="AT15" s="9">
        <f t="shared" si="35"/>
        <v>14266.25</v>
      </c>
      <c r="AU15" s="9">
        <f t="shared" si="36"/>
        <v>7477.49</v>
      </c>
      <c r="AV15" s="9">
        <f t="shared" si="37"/>
        <v>8658.14</v>
      </c>
      <c r="AW15" s="9">
        <f t="shared" si="38"/>
        <v>9744.42</v>
      </c>
      <c r="AX15" s="9">
        <f t="shared" si="39"/>
        <v>10342.76</v>
      </c>
      <c r="AY15" s="9">
        <f t="shared" si="40"/>
        <v>10232.35</v>
      </c>
      <c r="AZ15" s="9">
        <f t="shared" si="41"/>
        <v>8658.14</v>
      </c>
      <c r="BA15" s="9">
        <f t="shared" si="42"/>
        <v>9445.24</v>
      </c>
      <c r="BB15" s="9">
        <f t="shared" si="43"/>
        <v>11413</v>
      </c>
    </row>
    <row r="16" spans="1:54">
      <c r="A16" s="14">
        <v>5</v>
      </c>
      <c r="B16" s="6" t="s">
        <v>12</v>
      </c>
      <c r="C16" s="6" t="s">
        <v>13</v>
      </c>
      <c r="D16" s="45">
        <v>1.01</v>
      </c>
      <c r="E16" s="20" t="s">
        <v>5</v>
      </c>
      <c r="F16" s="12" t="s">
        <v>5</v>
      </c>
      <c r="G16" s="13">
        <f t="shared" si="0"/>
        <v>0.95</v>
      </c>
      <c r="H16" s="13">
        <f t="shared" si="1"/>
        <v>1.1000000000000001</v>
      </c>
      <c r="I16" s="13">
        <f t="shared" si="2"/>
        <v>1.2</v>
      </c>
      <c r="J16" s="13">
        <f t="shared" si="3"/>
        <v>1.3</v>
      </c>
      <c r="K16" s="13">
        <f t="shared" si="44"/>
        <v>1.1000000000000001</v>
      </c>
      <c r="L16" s="13">
        <f>$B$388</f>
        <v>1.2</v>
      </c>
      <c r="M16" s="13">
        <f>$B$389</f>
        <v>1.45</v>
      </c>
      <c r="N16" s="13">
        <v>0.8</v>
      </c>
      <c r="O16" s="9">
        <f t="shared" si="4"/>
        <v>19265.97</v>
      </c>
      <c r="P16" s="9">
        <f t="shared" si="5"/>
        <v>22307.96</v>
      </c>
      <c r="Q16" s="9">
        <f t="shared" si="6"/>
        <v>25106.78</v>
      </c>
      <c r="R16" s="9">
        <f t="shared" si="7"/>
        <v>26648.43</v>
      </c>
      <c r="S16" s="9">
        <f t="shared" si="8"/>
        <v>26363.96</v>
      </c>
      <c r="T16" s="9">
        <f t="shared" si="9"/>
        <v>22307.96</v>
      </c>
      <c r="U16" s="9">
        <f t="shared" si="10"/>
        <v>24335.96</v>
      </c>
      <c r="V16" s="9">
        <f t="shared" si="11"/>
        <v>29405.95</v>
      </c>
      <c r="W16" s="9">
        <f t="shared" si="12"/>
        <v>16376.07</v>
      </c>
      <c r="X16" s="9">
        <f t="shared" si="13"/>
        <v>18961.77</v>
      </c>
      <c r="Y16" s="9">
        <f t="shared" si="14"/>
        <v>21340.77</v>
      </c>
      <c r="Z16" s="9">
        <f t="shared" si="15"/>
        <v>22651.16</v>
      </c>
      <c r="AA16" s="9">
        <f t="shared" si="16"/>
        <v>22409.360000000001</v>
      </c>
      <c r="AB16" s="9">
        <f t="shared" si="17"/>
        <v>18961.77</v>
      </c>
      <c r="AC16" s="9">
        <f t="shared" si="18"/>
        <v>20685.57</v>
      </c>
      <c r="AD16" s="9">
        <f t="shared" si="19"/>
        <v>24995.06</v>
      </c>
      <c r="AE16" s="9">
        <f t="shared" si="20"/>
        <v>15412.78</v>
      </c>
      <c r="AF16" s="9">
        <f t="shared" si="21"/>
        <v>17846.37</v>
      </c>
      <c r="AG16" s="9">
        <f t="shared" si="22"/>
        <v>20085.43</v>
      </c>
      <c r="AH16" s="9">
        <f t="shared" si="23"/>
        <v>21318.74</v>
      </c>
      <c r="AI16" s="9">
        <f t="shared" si="24"/>
        <v>21091.17</v>
      </c>
      <c r="AJ16" s="9">
        <f t="shared" si="25"/>
        <v>17846.37</v>
      </c>
      <c r="AK16" s="9">
        <f t="shared" si="26"/>
        <v>19468.77</v>
      </c>
      <c r="AL16" s="9">
        <f t="shared" si="27"/>
        <v>23524.76</v>
      </c>
      <c r="AM16" s="9">
        <f t="shared" si="28"/>
        <v>9632.98</v>
      </c>
      <c r="AN16" s="9">
        <f t="shared" si="29"/>
        <v>11153.98</v>
      </c>
      <c r="AO16" s="9">
        <f t="shared" si="30"/>
        <v>12553.39</v>
      </c>
      <c r="AP16" s="9">
        <f t="shared" si="31"/>
        <v>13324.21</v>
      </c>
      <c r="AQ16" s="9">
        <f t="shared" si="32"/>
        <v>13181.98</v>
      </c>
      <c r="AR16" s="9">
        <f t="shared" si="33"/>
        <v>11153.98</v>
      </c>
      <c r="AS16" s="9">
        <f t="shared" si="34"/>
        <v>12167.98</v>
      </c>
      <c r="AT16" s="9">
        <f t="shared" si="35"/>
        <v>14702.98</v>
      </c>
      <c r="AU16" s="9">
        <f t="shared" si="36"/>
        <v>7706.39</v>
      </c>
      <c r="AV16" s="9">
        <f t="shared" si="37"/>
        <v>8923.19</v>
      </c>
      <c r="AW16" s="9">
        <f t="shared" si="38"/>
        <v>10042.709999999999</v>
      </c>
      <c r="AX16" s="9">
        <f t="shared" si="39"/>
        <v>10659.37</v>
      </c>
      <c r="AY16" s="9">
        <f t="shared" si="40"/>
        <v>10545.58</v>
      </c>
      <c r="AZ16" s="9">
        <f t="shared" si="41"/>
        <v>8923.19</v>
      </c>
      <c r="BA16" s="9">
        <f t="shared" si="42"/>
        <v>9734.3799999999992</v>
      </c>
      <c r="BB16" s="9">
        <f t="shared" si="43"/>
        <v>11762.38</v>
      </c>
    </row>
    <row r="17" spans="1:54">
      <c r="A17" s="14">
        <v>6</v>
      </c>
      <c r="B17" s="6" t="s">
        <v>14</v>
      </c>
      <c r="C17" s="6" t="s">
        <v>15</v>
      </c>
      <c r="D17" s="45">
        <v>0.74</v>
      </c>
      <c r="E17" s="20" t="s">
        <v>5</v>
      </c>
      <c r="F17" s="12" t="s">
        <v>5</v>
      </c>
      <c r="G17" s="13">
        <f t="shared" si="0"/>
        <v>0.95</v>
      </c>
      <c r="H17" s="13">
        <f t="shared" si="1"/>
        <v>1.1000000000000001</v>
      </c>
      <c r="I17" s="13">
        <f t="shared" si="2"/>
        <v>1.2</v>
      </c>
      <c r="J17" s="13">
        <f t="shared" si="3"/>
        <v>1.3</v>
      </c>
      <c r="K17" s="13">
        <f t="shared" si="44"/>
        <v>1.1000000000000001</v>
      </c>
      <c r="L17" s="13">
        <f>$B$388</f>
        <v>1.2</v>
      </c>
      <c r="M17" s="13">
        <f>$B$389</f>
        <v>1.45</v>
      </c>
      <c r="N17" s="13">
        <v>0.8</v>
      </c>
      <c r="O17" s="9">
        <f t="shared" si="4"/>
        <v>14115.66</v>
      </c>
      <c r="P17" s="9">
        <f t="shared" si="5"/>
        <v>16344.45</v>
      </c>
      <c r="Q17" s="9">
        <f t="shared" si="6"/>
        <v>18395.07</v>
      </c>
      <c r="R17" s="9">
        <f t="shared" si="7"/>
        <v>19524.59</v>
      </c>
      <c r="S17" s="9">
        <f t="shared" si="8"/>
        <v>19316.169999999998</v>
      </c>
      <c r="T17" s="9">
        <f t="shared" si="9"/>
        <v>16344.45</v>
      </c>
      <c r="U17" s="9">
        <f t="shared" si="10"/>
        <v>17830.310000000001</v>
      </c>
      <c r="V17" s="9">
        <f t="shared" si="11"/>
        <v>21544.959999999999</v>
      </c>
      <c r="W17" s="9">
        <f t="shared" si="12"/>
        <v>11998.31</v>
      </c>
      <c r="X17" s="9">
        <f t="shared" si="13"/>
        <v>13892.78</v>
      </c>
      <c r="Y17" s="9">
        <f t="shared" si="14"/>
        <v>15635.81</v>
      </c>
      <c r="Z17" s="9">
        <f t="shared" si="15"/>
        <v>16595.900000000001</v>
      </c>
      <c r="AA17" s="9">
        <f t="shared" si="16"/>
        <v>16418.740000000002</v>
      </c>
      <c r="AB17" s="9">
        <f t="shared" si="17"/>
        <v>13892.78</v>
      </c>
      <c r="AC17" s="9">
        <f t="shared" si="18"/>
        <v>15155.76</v>
      </c>
      <c r="AD17" s="9">
        <f t="shared" si="19"/>
        <v>18313.21</v>
      </c>
      <c r="AE17" s="9">
        <f t="shared" si="20"/>
        <v>11292.53</v>
      </c>
      <c r="AF17" s="9">
        <f t="shared" si="21"/>
        <v>13075.56</v>
      </c>
      <c r="AG17" s="9">
        <f t="shared" si="22"/>
        <v>14716.06</v>
      </c>
      <c r="AH17" s="9">
        <f t="shared" si="23"/>
        <v>15619.67</v>
      </c>
      <c r="AI17" s="9">
        <f t="shared" si="24"/>
        <v>15452.93</v>
      </c>
      <c r="AJ17" s="9">
        <f t="shared" si="25"/>
        <v>13075.56</v>
      </c>
      <c r="AK17" s="9">
        <f t="shared" si="26"/>
        <v>14264.25</v>
      </c>
      <c r="AL17" s="9">
        <f t="shared" si="27"/>
        <v>17235.96</v>
      </c>
      <c r="AM17" s="9">
        <f t="shared" si="28"/>
        <v>7057.83</v>
      </c>
      <c r="AN17" s="9">
        <f t="shared" si="29"/>
        <v>8172.22</v>
      </c>
      <c r="AO17" s="9">
        <f t="shared" si="30"/>
        <v>9197.5300000000007</v>
      </c>
      <c r="AP17" s="9">
        <f t="shared" si="31"/>
        <v>9762.2999999999993</v>
      </c>
      <c r="AQ17" s="9">
        <f t="shared" si="32"/>
        <v>9658.08</v>
      </c>
      <c r="AR17" s="9">
        <f t="shared" si="33"/>
        <v>8172.22</v>
      </c>
      <c r="AS17" s="9">
        <f t="shared" si="34"/>
        <v>8915.15</v>
      </c>
      <c r="AT17" s="9">
        <f t="shared" si="35"/>
        <v>10772.48</v>
      </c>
      <c r="AU17" s="9">
        <f t="shared" si="36"/>
        <v>5646.26</v>
      </c>
      <c r="AV17" s="9">
        <f t="shared" si="37"/>
        <v>6537.78</v>
      </c>
      <c r="AW17" s="9">
        <f t="shared" si="38"/>
        <v>7358.03</v>
      </c>
      <c r="AX17" s="9">
        <f t="shared" si="39"/>
        <v>7809.84</v>
      </c>
      <c r="AY17" s="9">
        <f t="shared" si="40"/>
        <v>7726.47</v>
      </c>
      <c r="AZ17" s="9">
        <f t="shared" si="41"/>
        <v>6537.78</v>
      </c>
      <c r="BA17" s="9">
        <f t="shared" si="42"/>
        <v>7132.12</v>
      </c>
      <c r="BB17" s="9">
        <f t="shared" si="43"/>
        <v>8617.98</v>
      </c>
    </row>
    <row r="18" spans="1:54">
      <c r="A18" s="14">
        <v>7</v>
      </c>
      <c r="B18" s="6" t="s">
        <v>16</v>
      </c>
      <c r="C18" s="6" t="s">
        <v>17</v>
      </c>
      <c r="D18" s="45">
        <v>3.21</v>
      </c>
      <c r="E18" s="20" t="s">
        <v>34</v>
      </c>
      <c r="F18" s="12" t="s">
        <v>5</v>
      </c>
      <c r="G18" s="13">
        <v>1</v>
      </c>
      <c r="H18" s="13">
        <v>1</v>
      </c>
      <c r="I18" s="13">
        <f t="shared" si="2"/>
        <v>1.2</v>
      </c>
      <c r="J18" s="13">
        <v>1</v>
      </c>
      <c r="K18" s="13">
        <v>1</v>
      </c>
      <c r="L18" s="13">
        <v>1</v>
      </c>
      <c r="M18" s="13">
        <v>1</v>
      </c>
      <c r="N18" s="13">
        <v>0.8</v>
      </c>
      <c r="O18" s="9">
        <f t="shared" si="4"/>
        <v>64454.15</v>
      </c>
      <c r="P18" s="9">
        <f t="shared" si="5"/>
        <v>64454.15</v>
      </c>
      <c r="Q18" s="9">
        <f t="shared" si="6"/>
        <v>79794.83</v>
      </c>
      <c r="R18" s="9">
        <f t="shared" si="7"/>
        <v>84694.51</v>
      </c>
      <c r="S18" s="9">
        <f t="shared" si="8"/>
        <v>64454.15</v>
      </c>
      <c r="T18" s="9">
        <f t="shared" si="9"/>
        <v>64454.15</v>
      </c>
      <c r="U18" s="9">
        <f t="shared" si="10"/>
        <v>64454.15</v>
      </c>
      <c r="V18" s="9">
        <f t="shared" si="11"/>
        <v>64454.15</v>
      </c>
      <c r="W18" s="9">
        <f t="shared" si="12"/>
        <v>54786.03</v>
      </c>
      <c r="X18" s="9">
        <f t="shared" si="13"/>
        <v>54786.03</v>
      </c>
      <c r="Y18" s="9">
        <f t="shared" si="14"/>
        <v>67825.600000000006</v>
      </c>
      <c r="Z18" s="9">
        <f t="shared" si="15"/>
        <v>71990.33</v>
      </c>
      <c r="AA18" s="9">
        <f t="shared" si="16"/>
        <v>54786.03</v>
      </c>
      <c r="AB18" s="9">
        <f t="shared" si="17"/>
        <v>54786.03</v>
      </c>
      <c r="AC18" s="9">
        <f t="shared" si="18"/>
        <v>54786.03</v>
      </c>
      <c r="AD18" s="9">
        <f t="shared" si="19"/>
        <v>54786.03</v>
      </c>
      <c r="AE18" s="9">
        <f t="shared" si="20"/>
        <v>51563.32</v>
      </c>
      <c r="AF18" s="9">
        <f t="shared" si="21"/>
        <v>51563.32</v>
      </c>
      <c r="AG18" s="9">
        <f t="shared" si="22"/>
        <v>63835.86</v>
      </c>
      <c r="AH18" s="9">
        <f t="shared" si="23"/>
        <v>67755.61</v>
      </c>
      <c r="AI18" s="9">
        <f t="shared" si="24"/>
        <v>51563.32</v>
      </c>
      <c r="AJ18" s="9">
        <f t="shared" si="25"/>
        <v>51563.32</v>
      </c>
      <c r="AK18" s="9">
        <f t="shared" si="26"/>
        <v>51563.32</v>
      </c>
      <c r="AL18" s="9">
        <f t="shared" si="27"/>
        <v>51563.32</v>
      </c>
      <c r="AM18" s="9">
        <f t="shared" si="28"/>
        <v>32227.08</v>
      </c>
      <c r="AN18" s="9">
        <f t="shared" si="29"/>
        <v>32227.08</v>
      </c>
      <c r="AO18" s="9">
        <f t="shared" si="30"/>
        <v>39897.410000000003</v>
      </c>
      <c r="AP18" s="9">
        <f t="shared" si="31"/>
        <v>42347.25</v>
      </c>
      <c r="AQ18" s="9">
        <f t="shared" si="32"/>
        <v>32227.08</v>
      </c>
      <c r="AR18" s="9">
        <f t="shared" si="33"/>
        <v>32227.08</v>
      </c>
      <c r="AS18" s="9">
        <f t="shared" si="34"/>
        <v>32227.08</v>
      </c>
      <c r="AT18" s="9">
        <f t="shared" si="35"/>
        <v>32227.08</v>
      </c>
      <c r="AU18" s="9">
        <f t="shared" si="36"/>
        <v>25781.66</v>
      </c>
      <c r="AV18" s="9">
        <f t="shared" si="37"/>
        <v>25781.66</v>
      </c>
      <c r="AW18" s="9">
        <f t="shared" si="38"/>
        <v>31917.93</v>
      </c>
      <c r="AX18" s="9">
        <f t="shared" si="39"/>
        <v>33877.800000000003</v>
      </c>
      <c r="AY18" s="9">
        <f t="shared" si="40"/>
        <v>25781.66</v>
      </c>
      <c r="AZ18" s="9">
        <f t="shared" si="41"/>
        <v>25781.66</v>
      </c>
      <c r="BA18" s="9">
        <f t="shared" si="42"/>
        <v>25781.66</v>
      </c>
      <c r="BB18" s="9">
        <f t="shared" si="43"/>
        <v>25781.66</v>
      </c>
    </row>
    <row r="19" spans="1:54" ht="25.5">
      <c r="A19" s="14">
        <v>8</v>
      </c>
      <c r="B19" s="6" t="s">
        <v>18</v>
      </c>
      <c r="C19" s="6" t="s">
        <v>19</v>
      </c>
      <c r="D19" s="45">
        <v>0.71</v>
      </c>
      <c r="E19" s="20" t="s">
        <v>5</v>
      </c>
      <c r="F19" s="12" t="s">
        <v>5</v>
      </c>
      <c r="G19" s="13">
        <f t="shared" si="0"/>
        <v>0.95</v>
      </c>
      <c r="H19" s="13">
        <f t="shared" si="1"/>
        <v>1.1000000000000001</v>
      </c>
      <c r="I19" s="13">
        <f t="shared" si="2"/>
        <v>1.2</v>
      </c>
      <c r="J19" s="13">
        <f t="shared" si="3"/>
        <v>1.3</v>
      </c>
      <c r="K19" s="13">
        <f t="shared" ref="K19:K23" si="45">$B$387</f>
        <v>1.1000000000000001</v>
      </c>
      <c r="L19" s="13">
        <f>$B$388</f>
        <v>1.2</v>
      </c>
      <c r="M19" s="13">
        <f>$B$389</f>
        <v>1.45</v>
      </c>
      <c r="N19" s="13">
        <v>0.8</v>
      </c>
      <c r="O19" s="9">
        <f t="shared" si="4"/>
        <v>13543.4</v>
      </c>
      <c r="P19" s="9">
        <f t="shared" si="5"/>
        <v>15681.84</v>
      </c>
      <c r="Q19" s="9">
        <f t="shared" si="6"/>
        <v>17649.32</v>
      </c>
      <c r="R19" s="9">
        <f t="shared" si="7"/>
        <v>18733.05</v>
      </c>
      <c r="S19" s="9">
        <f t="shared" si="8"/>
        <v>18533.080000000002</v>
      </c>
      <c r="T19" s="9">
        <f t="shared" si="9"/>
        <v>15681.84</v>
      </c>
      <c r="U19" s="9">
        <f t="shared" si="10"/>
        <v>17107.46</v>
      </c>
      <c r="V19" s="9">
        <f t="shared" si="11"/>
        <v>20671.509999999998</v>
      </c>
      <c r="W19" s="9">
        <f t="shared" si="12"/>
        <v>11511.89</v>
      </c>
      <c r="X19" s="9">
        <f t="shared" si="13"/>
        <v>13329.56</v>
      </c>
      <c r="Y19" s="9">
        <f t="shared" si="14"/>
        <v>15001.92</v>
      </c>
      <c r="Z19" s="9">
        <f t="shared" si="15"/>
        <v>15923.1</v>
      </c>
      <c r="AA19" s="9">
        <f t="shared" si="16"/>
        <v>15753.12</v>
      </c>
      <c r="AB19" s="9">
        <f t="shared" si="17"/>
        <v>13329.56</v>
      </c>
      <c r="AC19" s="9">
        <f t="shared" si="18"/>
        <v>14541.34</v>
      </c>
      <c r="AD19" s="9">
        <f t="shared" si="19"/>
        <v>17570.78</v>
      </c>
      <c r="AE19" s="9">
        <f t="shared" si="20"/>
        <v>10834.72</v>
      </c>
      <c r="AF19" s="9">
        <f t="shared" si="21"/>
        <v>12545.47</v>
      </c>
      <c r="AG19" s="9">
        <f t="shared" si="22"/>
        <v>14119.46</v>
      </c>
      <c r="AH19" s="9">
        <f t="shared" si="23"/>
        <v>14986.44</v>
      </c>
      <c r="AI19" s="9">
        <f t="shared" si="24"/>
        <v>14826.46</v>
      </c>
      <c r="AJ19" s="9">
        <f t="shared" si="25"/>
        <v>12545.47</v>
      </c>
      <c r="AK19" s="9">
        <f t="shared" si="26"/>
        <v>13685.97</v>
      </c>
      <c r="AL19" s="9">
        <f t="shared" si="27"/>
        <v>16537.21</v>
      </c>
      <c r="AM19" s="9">
        <f t="shared" si="28"/>
        <v>6771.7</v>
      </c>
      <c r="AN19" s="9">
        <f t="shared" si="29"/>
        <v>7840.92</v>
      </c>
      <c r="AO19" s="9">
        <f t="shared" si="30"/>
        <v>8824.66</v>
      </c>
      <c r="AP19" s="9">
        <f t="shared" si="31"/>
        <v>9366.5300000000007</v>
      </c>
      <c r="AQ19" s="9">
        <f t="shared" si="32"/>
        <v>9266.5400000000009</v>
      </c>
      <c r="AR19" s="9">
        <f t="shared" si="33"/>
        <v>7840.92</v>
      </c>
      <c r="AS19" s="9">
        <f t="shared" si="34"/>
        <v>8553.73</v>
      </c>
      <c r="AT19" s="9">
        <f t="shared" si="35"/>
        <v>10335.76</v>
      </c>
      <c r="AU19" s="9">
        <f t="shared" si="36"/>
        <v>5417.36</v>
      </c>
      <c r="AV19" s="9">
        <f t="shared" si="37"/>
        <v>6272.73</v>
      </c>
      <c r="AW19" s="9">
        <f t="shared" si="38"/>
        <v>7059.73</v>
      </c>
      <c r="AX19" s="9">
        <f t="shared" si="39"/>
        <v>7493.22</v>
      </c>
      <c r="AY19" s="9">
        <f t="shared" si="40"/>
        <v>7413.23</v>
      </c>
      <c r="AZ19" s="9">
        <f t="shared" si="41"/>
        <v>6272.73</v>
      </c>
      <c r="BA19" s="9">
        <f t="shared" si="42"/>
        <v>6842.98</v>
      </c>
      <c r="BB19" s="9">
        <f t="shared" si="43"/>
        <v>8268.6</v>
      </c>
    </row>
    <row r="20" spans="1:54" ht="51">
      <c r="A20" s="14">
        <v>9</v>
      </c>
      <c r="B20" s="6" t="s">
        <v>20</v>
      </c>
      <c r="C20" s="6" t="s">
        <v>21</v>
      </c>
      <c r="D20" s="45">
        <v>0.89</v>
      </c>
      <c r="E20" s="20" t="s">
        <v>5</v>
      </c>
      <c r="F20" s="12" t="s">
        <v>5</v>
      </c>
      <c r="G20" s="13">
        <f t="shared" si="0"/>
        <v>0.95</v>
      </c>
      <c r="H20" s="13">
        <f t="shared" si="1"/>
        <v>1.1000000000000001</v>
      </c>
      <c r="I20" s="13">
        <f t="shared" si="2"/>
        <v>1.2</v>
      </c>
      <c r="J20" s="13">
        <f t="shared" si="3"/>
        <v>1.3</v>
      </c>
      <c r="K20" s="13">
        <f t="shared" si="45"/>
        <v>1.1000000000000001</v>
      </c>
      <c r="L20" s="13">
        <f>$B$388</f>
        <v>1.2</v>
      </c>
      <c r="M20" s="13">
        <f>$B$389</f>
        <v>1.45</v>
      </c>
      <c r="N20" s="13">
        <v>0.8</v>
      </c>
      <c r="O20" s="9">
        <f t="shared" si="4"/>
        <v>16976.939999999999</v>
      </c>
      <c r="P20" s="9">
        <f t="shared" si="5"/>
        <v>19657.509999999998</v>
      </c>
      <c r="Q20" s="9">
        <f t="shared" si="6"/>
        <v>22123.8</v>
      </c>
      <c r="R20" s="9">
        <f t="shared" si="7"/>
        <v>23482.28</v>
      </c>
      <c r="S20" s="9">
        <f t="shared" si="8"/>
        <v>23231.61</v>
      </c>
      <c r="T20" s="9">
        <f t="shared" si="9"/>
        <v>19657.509999999998</v>
      </c>
      <c r="U20" s="9">
        <f t="shared" si="10"/>
        <v>21444.560000000001</v>
      </c>
      <c r="V20" s="9">
        <f t="shared" si="11"/>
        <v>25912.18</v>
      </c>
      <c r="W20" s="9">
        <f t="shared" si="12"/>
        <v>14430.4</v>
      </c>
      <c r="X20" s="9">
        <f t="shared" si="13"/>
        <v>16708.89</v>
      </c>
      <c r="Y20" s="9">
        <f t="shared" si="14"/>
        <v>18805.23</v>
      </c>
      <c r="Z20" s="9">
        <f t="shared" si="15"/>
        <v>19959.939999999999</v>
      </c>
      <c r="AA20" s="9">
        <f t="shared" si="16"/>
        <v>19746.87</v>
      </c>
      <c r="AB20" s="9">
        <f t="shared" si="17"/>
        <v>16708.89</v>
      </c>
      <c r="AC20" s="9">
        <f t="shared" si="18"/>
        <v>18227.88</v>
      </c>
      <c r="AD20" s="9">
        <f t="shared" si="19"/>
        <v>22025.35</v>
      </c>
      <c r="AE20" s="9">
        <f t="shared" si="20"/>
        <v>13581.55</v>
      </c>
      <c r="AF20" s="9">
        <f t="shared" si="21"/>
        <v>15726.01</v>
      </c>
      <c r="AG20" s="9">
        <f t="shared" si="22"/>
        <v>17699.04</v>
      </c>
      <c r="AH20" s="9">
        <f t="shared" si="23"/>
        <v>18785.82</v>
      </c>
      <c r="AI20" s="9">
        <f t="shared" si="24"/>
        <v>18585.29</v>
      </c>
      <c r="AJ20" s="9">
        <f t="shared" si="25"/>
        <v>15726.01</v>
      </c>
      <c r="AK20" s="9">
        <f t="shared" si="26"/>
        <v>17155.650000000001</v>
      </c>
      <c r="AL20" s="9">
        <f t="shared" si="27"/>
        <v>20729.740000000002</v>
      </c>
      <c r="AM20" s="9">
        <f t="shared" si="28"/>
        <v>8488.4699999999993</v>
      </c>
      <c r="AN20" s="9">
        <f t="shared" si="29"/>
        <v>9828.76</v>
      </c>
      <c r="AO20" s="9">
        <f t="shared" si="30"/>
        <v>11061.9</v>
      </c>
      <c r="AP20" s="9">
        <f t="shared" si="31"/>
        <v>11741.14</v>
      </c>
      <c r="AQ20" s="9">
        <f t="shared" si="32"/>
        <v>11615.8</v>
      </c>
      <c r="AR20" s="9">
        <f t="shared" si="33"/>
        <v>9828.76</v>
      </c>
      <c r="AS20" s="9">
        <f t="shared" si="34"/>
        <v>10722.28</v>
      </c>
      <c r="AT20" s="9">
        <f t="shared" si="35"/>
        <v>12956.09</v>
      </c>
      <c r="AU20" s="9">
        <f t="shared" si="36"/>
        <v>6790.78</v>
      </c>
      <c r="AV20" s="9">
        <f t="shared" si="37"/>
        <v>7863.01</v>
      </c>
      <c r="AW20" s="9">
        <f t="shared" si="38"/>
        <v>8849.52</v>
      </c>
      <c r="AX20" s="9">
        <f t="shared" si="39"/>
        <v>9392.91</v>
      </c>
      <c r="AY20" s="9">
        <f t="shared" si="40"/>
        <v>9292.64</v>
      </c>
      <c r="AZ20" s="9">
        <f t="shared" si="41"/>
        <v>7863.01</v>
      </c>
      <c r="BA20" s="9">
        <f t="shared" si="42"/>
        <v>8577.82</v>
      </c>
      <c r="BB20" s="9">
        <f t="shared" si="43"/>
        <v>10364.870000000001</v>
      </c>
    </row>
    <row r="21" spans="1:54" ht="25.5">
      <c r="A21" s="14">
        <v>10</v>
      </c>
      <c r="B21" s="6" t="s">
        <v>22</v>
      </c>
      <c r="C21" s="6" t="s">
        <v>23</v>
      </c>
      <c r="D21" s="45">
        <v>0.46</v>
      </c>
      <c r="E21" s="20" t="s">
        <v>5</v>
      </c>
      <c r="F21" s="12" t="s">
        <v>5</v>
      </c>
      <c r="G21" s="13">
        <f t="shared" si="0"/>
        <v>0.95</v>
      </c>
      <c r="H21" s="13">
        <f t="shared" si="1"/>
        <v>1.1000000000000001</v>
      </c>
      <c r="I21" s="13">
        <f t="shared" si="2"/>
        <v>1.2</v>
      </c>
      <c r="J21" s="13">
        <f t="shared" si="3"/>
        <v>1.3</v>
      </c>
      <c r="K21" s="13">
        <f t="shared" si="45"/>
        <v>1.1000000000000001</v>
      </c>
      <c r="L21" s="13">
        <f>$B$388</f>
        <v>1.2</v>
      </c>
      <c r="M21" s="13">
        <f>$B$389</f>
        <v>1.45</v>
      </c>
      <c r="N21" s="13">
        <v>0.8</v>
      </c>
      <c r="O21" s="9">
        <f t="shared" si="4"/>
        <v>8774.6</v>
      </c>
      <c r="P21" s="9">
        <f t="shared" si="5"/>
        <v>10160.06</v>
      </c>
      <c r="Q21" s="9">
        <f t="shared" si="6"/>
        <v>11434.77</v>
      </c>
      <c r="R21" s="9">
        <f t="shared" si="7"/>
        <v>12136.91</v>
      </c>
      <c r="S21" s="9">
        <f t="shared" si="8"/>
        <v>12007.35</v>
      </c>
      <c r="T21" s="9">
        <f t="shared" si="9"/>
        <v>10160.06</v>
      </c>
      <c r="U21" s="9">
        <f t="shared" si="10"/>
        <v>11083.71</v>
      </c>
      <c r="V21" s="9">
        <f t="shared" si="11"/>
        <v>13392.81</v>
      </c>
      <c r="W21" s="9">
        <f t="shared" si="12"/>
        <v>7458.41</v>
      </c>
      <c r="X21" s="9">
        <f t="shared" si="13"/>
        <v>8636.0499999999993</v>
      </c>
      <c r="Y21" s="9">
        <f t="shared" si="14"/>
        <v>9719.56</v>
      </c>
      <c r="Z21" s="9">
        <f t="shared" si="15"/>
        <v>10316.370000000001</v>
      </c>
      <c r="AA21" s="9">
        <f t="shared" si="16"/>
        <v>10206.25</v>
      </c>
      <c r="AB21" s="9">
        <f t="shared" si="17"/>
        <v>8636.0499999999993</v>
      </c>
      <c r="AC21" s="9">
        <f t="shared" si="18"/>
        <v>9421.15</v>
      </c>
      <c r="AD21" s="9">
        <f t="shared" si="19"/>
        <v>11383.89</v>
      </c>
      <c r="AE21" s="9">
        <f t="shared" si="20"/>
        <v>7019.68</v>
      </c>
      <c r="AF21" s="9">
        <f t="shared" si="21"/>
        <v>8128.05</v>
      </c>
      <c r="AG21" s="9">
        <f t="shared" si="22"/>
        <v>9147.82</v>
      </c>
      <c r="AH21" s="9">
        <f t="shared" si="23"/>
        <v>9709.5300000000007</v>
      </c>
      <c r="AI21" s="9">
        <f t="shared" si="24"/>
        <v>9605.8799999999992</v>
      </c>
      <c r="AJ21" s="9">
        <f t="shared" si="25"/>
        <v>8128.05</v>
      </c>
      <c r="AK21" s="9">
        <f t="shared" si="26"/>
        <v>8866.9599999999991</v>
      </c>
      <c r="AL21" s="9">
        <f t="shared" si="27"/>
        <v>10714.25</v>
      </c>
      <c r="AM21" s="9">
        <f t="shared" si="28"/>
        <v>4387.3</v>
      </c>
      <c r="AN21" s="9">
        <f t="shared" si="29"/>
        <v>5080.03</v>
      </c>
      <c r="AO21" s="9">
        <f t="shared" si="30"/>
        <v>5717.39</v>
      </c>
      <c r="AP21" s="9">
        <f t="shared" si="31"/>
        <v>6068.45</v>
      </c>
      <c r="AQ21" s="9">
        <f t="shared" si="32"/>
        <v>6003.67</v>
      </c>
      <c r="AR21" s="9">
        <f t="shared" si="33"/>
        <v>5080.03</v>
      </c>
      <c r="AS21" s="9">
        <f t="shared" si="34"/>
        <v>5541.85</v>
      </c>
      <c r="AT21" s="9">
        <f t="shared" si="35"/>
        <v>6696.41</v>
      </c>
      <c r="AU21" s="9">
        <f t="shared" si="36"/>
        <v>3509.84</v>
      </c>
      <c r="AV21" s="9">
        <f t="shared" si="37"/>
        <v>4064.03</v>
      </c>
      <c r="AW21" s="9">
        <f t="shared" si="38"/>
        <v>4573.91</v>
      </c>
      <c r="AX21" s="9">
        <f t="shared" si="39"/>
        <v>4854.76</v>
      </c>
      <c r="AY21" s="9">
        <f t="shared" si="40"/>
        <v>4802.9399999999996</v>
      </c>
      <c r="AZ21" s="9">
        <f t="shared" si="41"/>
        <v>4064.03</v>
      </c>
      <c r="BA21" s="9">
        <f t="shared" si="42"/>
        <v>4433.4799999999996</v>
      </c>
      <c r="BB21" s="9">
        <f t="shared" si="43"/>
        <v>5357.12</v>
      </c>
    </row>
    <row r="22" spans="1:54" ht="25.5">
      <c r="A22" s="14">
        <v>11</v>
      </c>
      <c r="B22" s="6" t="s">
        <v>24</v>
      </c>
      <c r="C22" s="6" t="s">
        <v>704</v>
      </c>
      <c r="D22" s="45">
        <v>0.39</v>
      </c>
      <c r="E22" s="20" t="s">
        <v>5</v>
      </c>
      <c r="F22" s="12" t="s">
        <v>5</v>
      </c>
      <c r="G22" s="13">
        <f t="shared" si="0"/>
        <v>0.95</v>
      </c>
      <c r="H22" s="13">
        <f t="shared" si="1"/>
        <v>1.1000000000000001</v>
      </c>
      <c r="I22" s="13">
        <f t="shared" si="2"/>
        <v>1.2</v>
      </c>
      <c r="J22" s="13">
        <f t="shared" si="3"/>
        <v>1.3</v>
      </c>
      <c r="K22" s="13">
        <f t="shared" si="45"/>
        <v>1.1000000000000001</v>
      </c>
      <c r="L22" s="13">
        <f>$B$388</f>
        <v>1.2</v>
      </c>
      <c r="M22" s="13">
        <f>$B$389</f>
        <v>1.45</v>
      </c>
      <c r="N22" s="13">
        <v>0.8</v>
      </c>
      <c r="O22" s="9">
        <f t="shared" si="4"/>
        <v>7439.33</v>
      </c>
      <c r="P22" s="9">
        <f t="shared" si="5"/>
        <v>8613.9699999999993</v>
      </c>
      <c r="Q22" s="9">
        <f t="shared" si="6"/>
        <v>9694.7000000000007</v>
      </c>
      <c r="R22" s="9">
        <f t="shared" si="7"/>
        <v>10289.99</v>
      </c>
      <c r="S22" s="9">
        <f t="shared" si="8"/>
        <v>10180.14</v>
      </c>
      <c r="T22" s="9">
        <f t="shared" si="9"/>
        <v>8613.9699999999993</v>
      </c>
      <c r="U22" s="9">
        <f t="shared" si="10"/>
        <v>9397.0499999999993</v>
      </c>
      <c r="V22" s="9">
        <f t="shared" si="11"/>
        <v>11354.77</v>
      </c>
      <c r="W22" s="9">
        <f t="shared" si="12"/>
        <v>6323.43</v>
      </c>
      <c r="X22" s="9">
        <f t="shared" si="13"/>
        <v>7321.87</v>
      </c>
      <c r="Y22" s="9">
        <f t="shared" si="14"/>
        <v>8240.49</v>
      </c>
      <c r="Z22" s="9">
        <f t="shared" si="15"/>
        <v>8746.49</v>
      </c>
      <c r="AA22" s="9">
        <f t="shared" si="16"/>
        <v>8653.1200000000008</v>
      </c>
      <c r="AB22" s="9">
        <f t="shared" si="17"/>
        <v>7321.87</v>
      </c>
      <c r="AC22" s="9">
        <f t="shared" si="18"/>
        <v>7987.5</v>
      </c>
      <c r="AD22" s="9">
        <f t="shared" si="19"/>
        <v>9651.56</v>
      </c>
      <c r="AE22" s="9">
        <f t="shared" si="20"/>
        <v>5951.47</v>
      </c>
      <c r="AF22" s="9">
        <f t="shared" si="21"/>
        <v>6891.17</v>
      </c>
      <c r="AG22" s="9">
        <f t="shared" si="22"/>
        <v>7755.76</v>
      </c>
      <c r="AH22" s="9">
        <f t="shared" si="23"/>
        <v>8231.99</v>
      </c>
      <c r="AI22" s="9">
        <f t="shared" si="24"/>
        <v>8144.11</v>
      </c>
      <c r="AJ22" s="9">
        <f t="shared" si="25"/>
        <v>6891.17</v>
      </c>
      <c r="AK22" s="9">
        <f t="shared" si="26"/>
        <v>7517.64</v>
      </c>
      <c r="AL22" s="9">
        <f t="shared" si="27"/>
        <v>9083.82</v>
      </c>
      <c r="AM22" s="9">
        <f t="shared" si="28"/>
        <v>3719.67</v>
      </c>
      <c r="AN22" s="9">
        <f t="shared" si="29"/>
        <v>4306.9799999999996</v>
      </c>
      <c r="AO22" s="9">
        <f t="shared" si="30"/>
        <v>4847.3500000000004</v>
      </c>
      <c r="AP22" s="9">
        <f t="shared" si="31"/>
        <v>5144.99</v>
      </c>
      <c r="AQ22" s="9">
        <f t="shared" si="32"/>
        <v>5090.07</v>
      </c>
      <c r="AR22" s="9">
        <f t="shared" si="33"/>
        <v>4306.9799999999996</v>
      </c>
      <c r="AS22" s="9">
        <f t="shared" si="34"/>
        <v>4698.53</v>
      </c>
      <c r="AT22" s="9">
        <f t="shared" si="35"/>
        <v>5677.39</v>
      </c>
      <c r="AU22" s="9">
        <f t="shared" si="36"/>
        <v>2975.73</v>
      </c>
      <c r="AV22" s="9">
        <f t="shared" si="37"/>
        <v>3445.59</v>
      </c>
      <c r="AW22" s="9">
        <f t="shared" si="38"/>
        <v>3877.88</v>
      </c>
      <c r="AX22" s="9">
        <f t="shared" si="39"/>
        <v>4115.99</v>
      </c>
      <c r="AY22" s="9">
        <f t="shared" si="40"/>
        <v>4072.06</v>
      </c>
      <c r="AZ22" s="9">
        <f t="shared" si="41"/>
        <v>3445.59</v>
      </c>
      <c r="BA22" s="9">
        <f t="shared" si="42"/>
        <v>3758.82</v>
      </c>
      <c r="BB22" s="9">
        <f t="shared" si="43"/>
        <v>4541.91</v>
      </c>
    </row>
    <row r="23" spans="1:54" ht="25.5">
      <c r="A23" s="14">
        <v>12</v>
      </c>
      <c r="B23" s="6" t="s">
        <v>25</v>
      </c>
      <c r="C23" s="6" t="s">
        <v>706</v>
      </c>
      <c r="D23" s="45">
        <v>0.57999999999999996</v>
      </c>
      <c r="E23" s="20" t="s">
        <v>5</v>
      </c>
      <c r="F23" s="12" t="s">
        <v>5</v>
      </c>
      <c r="G23" s="13">
        <f t="shared" si="0"/>
        <v>0.95</v>
      </c>
      <c r="H23" s="13">
        <f t="shared" si="1"/>
        <v>1.1000000000000001</v>
      </c>
      <c r="I23" s="13">
        <f t="shared" si="2"/>
        <v>1.2</v>
      </c>
      <c r="J23" s="13">
        <f t="shared" si="3"/>
        <v>1.3</v>
      </c>
      <c r="K23" s="13">
        <f t="shared" si="45"/>
        <v>1.1000000000000001</v>
      </c>
      <c r="L23" s="13">
        <f>$B$388</f>
        <v>1.2</v>
      </c>
      <c r="M23" s="13">
        <f>$B$389</f>
        <v>1.45</v>
      </c>
      <c r="N23" s="13">
        <v>0.8</v>
      </c>
      <c r="O23" s="9">
        <f t="shared" si="4"/>
        <v>11063.63</v>
      </c>
      <c r="P23" s="9">
        <f t="shared" si="5"/>
        <v>12810.51</v>
      </c>
      <c r="Q23" s="9">
        <f t="shared" si="6"/>
        <v>14417.76</v>
      </c>
      <c r="R23" s="9">
        <f t="shared" si="7"/>
        <v>15303.06</v>
      </c>
      <c r="S23" s="9">
        <f t="shared" si="8"/>
        <v>15139.7</v>
      </c>
      <c r="T23" s="9">
        <f t="shared" si="9"/>
        <v>12810.51</v>
      </c>
      <c r="U23" s="9">
        <f t="shared" si="10"/>
        <v>13975.11</v>
      </c>
      <c r="V23" s="9">
        <f t="shared" si="11"/>
        <v>16886.59</v>
      </c>
      <c r="W23" s="9">
        <f t="shared" si="12"/>
        <v>9404.08</v>
      </c>
      <c r="X23" s="9">
        <f t="shared" si="13"/>
        <v>10888.94</v>
      </c>
      <c r="Y23" s="9">
        <f t="shared" si="14"/>
        <v>12255.09</v>
      </c>
      <c r="Z23" s="9">
        <f t="shared" si="15"/>
        <v>13007.6</v>
      </c>
      <c r="AA23" s="9">
        <f t="shared" si="16"/>
        <v>12868.74</v>
      </c>
      <c r="AB23" s="9">
        <f t="shared" si="17"/>
        <v>10888.94</v>
      </c>
      <c r="AC23" s="9">
        <f t="shared" si="18"/>
        <v>11878.84</v>
      </c>
      <c r="AD23" s="9">
        <f t="shared" si="19"/>
        <v>14353.6</v>
      </c>
      <c r="AE23" s="9">
        <f t="shared" si="20"/>
        <v>8850.9</v>
      </c>
      <c r="AF23" s="9">
        <f t="shared" si="21"/>
        <v>10248.41</v>
      </c>
      <c r="AG23" s="9">
        <f t="shared" si="22"/>
        <v>11534.21</v>
      </c>
      <c r="AH23" s="9">
        <f t="shared" si="23"/>
        <v>12242.45</v>
      </c>
      <c r="AI23" s="9">
        <f t="shared" si="24"/>
        <v>12111.76</v>
      </c>
      <c r="AJ23" s="9">
        <f t="shared" si="25"/>
        <v>10248.41</v>
      </c>
      <c r="AK23" s="9">
        <f t="shared" si="26"/>
        <v>11180.09</v>
      </c>
      <c r="AL23" s="9">
        <f t="shared" si="27"/>
        <v>13509.27</v>
      </c>
      <c r="AM23" s="9">
        <f t="shared" si="28"/>
        <v>5531.81</v>
      </c>
      <c r="AN23" s="9">
        <f t="shared" si="29"/>
        <v>6405.26</v>
      </c>
      <c r="AO23" s="9">
        <f t="shared" si="30"/>
        <v>7208.88</v>
      </c>
      <c r="AP23" s="9">
        <f t="shared" si="31"/>
        <v>7651.53</v>
      </c>
      <c r="AQ23" s="9">
        <f t="shared" si="32"/>
        <v>7569.85</v>
      </c>
      <c r="AR23" s="9">
        <f t="shared" si="33"/>
        <v>6405.26</v>
      </c>
      <c r="AS23" s="9">
        <f t="shared" si="34"/>
        <v>6987.55</v>
      </c>
      <c r="AT23" s="9">
        <f t="shared" si="35"/>
        <v>8443.2900000000009</v>
      </c>
      <c r="AU23" s="9">
        <f t="shared" si="36"/>
        <v>4425.45</v>
      </c>
      <c r="AV23" s="9">
        <f t="shared" si="37"/>
        <v>5124.21</v>
      </c>
      <c r="AW23" s="9">
        <f t="shared" si="38"/>
        <v>5767.1</v>
      </c>
      <c r="AX23" s="9">
        <f t="shared" si="39"/>
        <v>6121.22</v>
      </c>
      <c r="AY23" s="9">
        <f t="shared" si="40"/>
        <v>6055.88</v>
      </c>
      <c r="AZ23" s="9">
        <f t="shared" si="41"/>
        <v>5124.21</v>
      </c>
      <c r="BA23" s="9">
        <f t="shared" si="42"/>
        <v>5590.04</v>
      </c>
      <c r="BB23" s="9">
        <f t="shared" si="43"/>
        <v>6754.63</v>
      </c>
    </row>
    <row r="24" spans="1:54" ht="25.5">
      <c r="A24" s="14">
        <v>13</v>
      </c>
      <c r="B24" s="6" t="s">
        <v>26</v>
      </c>
      <c r="C24" s="6" t="s">
        <v>920</v>
      </c>
      <c r="D24" s="45">
        <v>1.17</v>
      </c>
      <c r="E24" s="20" t="s">
        <v>34</v>
      </c>
      <c r="F24" s="12" t="s">
        <v>5</v>
      </c>
      <c r="G24" s="13">
        <v>1</v>
      </c>
      <c r="H24" s="13">
        <v>1</v>
      </c>
      <c r="I24" s="13">
        <f t="shared" si="2"/>
        <v>1.2</v>
      </c>
      <c r="J24" s="13">
        <v>1</v>
      </c>
      <c r="K24" s="13">
        <v>1</v>
      </c>
      <c r="L24" s="13">
        <v>1</v>
      </c>
      <c r="M24" s="13">
        <v>1</v>
      </c>
      <c r="N24" s="13">
        <v>0.8</v>
      </c>
      <c r="O24" s="9">
        <f t="shared" si="4"/>
        <v>23492.639999999999</v>
      </c>
      <c r="P24" s="9">
        <f t="shared" si="5"/>
        <v>23492.639999999999</v>
      </c>
      <c r="Q24" s="9">
        <f t="shared" si="6"/>
        <v>29084.1</v>
      </c>
      <c r="R24" s="9">
        <f t="shared" si="7"/>
        <v>30869.96</v>
      </c>
      <c r="S24" s="9">
        <f t="shared" si="8"/>
        <v>23492.639999999999</v>
      </c>
      <c r="T24" s="9">
        <f t="shared" si="9"/>
        <v>23492.639999999999</v>
      </c>
      <c r="U24" s="9">
        <f t="shared" si="10"/>
        <v>23492.639999999999</v>
      </c>
      <c r="V24" s="9">
        <f t="shared" si="11"/>
        <v>23492.639999999999</v>
      </c>
      <c r="W24" s="9">
        <f t="shared" si="12"/>
        <v>19968.740000000002</v>
      </c>
      <c r="X24" s="9">
        <f t="shared" si="13"/>
        <v>19968.740000000002</v>
      </c>
      <c r="Y24" s="9">
        <f t="shared" si="14"/>
        <v>24721.48</v>
      </c>
      <c r="Z24" s="9">
        <f t="shared" si="15"/>
        <v>26239.47</v>
      </c>
      <c r="AA24" s="9">
        <f t="shared" si="16"/>
        <v>19968.740000000002</v>
      </c>
      <c r="AB24" s="9">
        <f t="shared" si="17"/>
        <v>19968.740000000002</v>
      </c>
      <c r="AC24" s="9">
        <f t="shared" si="18"/>
        <v>19968.740000000002</v>
      </c>
      <c r="AD24" s="9">
        <f t="shared" si="19"/>
        <v>19968.740000000002</v>
      </c>
      <c r="AE24" s="9">
        <f t="shared" si="20"/>
        <v>18794.11</v>
      </c>
      <c r="AF24" s="9">
        <f t="shared" si="21"/>
        <v>18794.11</v>
      </c>
      <c r="AG24" s="9">
        <f t="shared" si="22"/>
        <v>23267.279999999999</v>
      </c>
      <c r="AH24" s="9">
        <f t="shared" si="23"/>
        <v>24695.97</v>
      </c>
      <c r="AI24" s="9">
        <f t="shared" si="24"/>
        <v>18794.11</v>
      </c>
      <c r="AJ24" s="9">
        <f t="shared" si="25"/>
        <v>18794.11</v>
      </c>
      <c r="AK24" s="9">
        <f t="shared" si="26"/>
        <v>18794.11</v>
      </c>
      <c r="AL24" s="9">
        <f t="shared" si="27"/>
        <v>18794.11</v>
      </c>
      <c r="AM24" s="9">
        <f t="shared" si="28"/>
        <v>11746.32</v>
      </c>
      <c r="AN24" s="9">
        <f t="shared" si="29"/>
        <v>11746.32</v>
      </c>
      <c r="AO24" s="9">
        <f t="shared" si="30"/>
        <v>14542.05</v>
      </c>
      <c r="AP24" s="9">
        <f t="shared" si="31"/>
        <v>15434.98</v>
      </c>
      <c r="AQ24" s="9">
        <f t="shared" si="32"/>
        <v>11746.32</v>
      </c>
      <c r="AR24" s="9">
        <f t="shared" si="33"/>
        <v>11746.32</v>
      </c>
      <c r="AS24" s="9">
        <f t="shared" si="34"/>
        <v>11746.32</v>
      </c>
      <c r="AT24" s="9">
        <f t="shared" si="35"/>
        <v>11746.32</v>
      </c>
      <c r="AU24" s="9">
        <f t="shared" si="36"/>
        <v>9397.0499999999993</v>
      </c>
      <c r="AV24" s="9">
        <f t="shared" si="37"/>
        <v>9397.0499999999993</v>
      </c>
      <c r="AW24" s="9">
        <f t="shared" si="38"/>
        <v>11633.64</v>
      </c>
      <c r="AX24" s="9">
        <f t="shared" si="39"/>
        <v>12347.98</v>
      </c>
      <c r="AY24" s="9">
        <f t="shared" si="40"/>
        <v>9397.0499999999993</v>
      </c>
      <c r="AZ24" s="9">
        <f t="shared" si="41"/>
        <v>9397.0499999999993</v>
      </c>
      <c r="BA24" s="9">
        <f t="shared" si="42"/>
        <v>9397.0499999999993</v>
      </c>
      <c r="BB24" s="9">
        <f t="shared" si="43"/>
        <v>9397.0499999999993</v>
      </c>
    </row>
    <row r="25" spans="1:54" ht="25.5">
      <c r="A25" s="14">
        <v>14</v>
      </c>
      <c r="B25" s="6" t="s">
        <v>27</v>
      </c>
      <c r="C25" s="6" t="s">
        <v>921</v>
      </c>
      <c r="D25" s="45">
        <v>2.2000000000000002</v>
      </c>
      <c r="E25" s="20" t="s">
        <v>5</v>
      </c>
      <c r="F25" s="12" t="s">
        <v>5</v>
      </c>
      <c r="G25" s="13">
        <f t="shared" si="0"/>
        <v>0.95</v>
      </c>
      <c r="H25" s="13">
        <f t="shared" si="1"/>
        <v>1.1000000000000001</v>
      </c>
      <c r="I25" s="13">
        <f t="shared" si="2"/>
        <v>1.2</v>
      </c>
      <c r="J25" s="13">
        <f t="shared" si="3"/>
        <v>1.3</v>
      </c>
      <c r="K25" s="13">
        <f t="shared" ref="K25:K26" si="46">$B$387</f>
        <v>1.1000000000000001</v>
      </c>
      <c r="L25" s="13">
        <f>$B$388</f>
        <v>1.2</v>
      </c>
      <c r="M25" s="13">
        <f>$B$389</f>
        <v>1.45</v>
      </c>
      <c r="N25" s="13">
        <v>0.8</v>
      </c>
      <c r="O25" s="9">
        <f t="shared" si="4"/>
        <v>41965.48</v>
      </c>
      <c r="P25" s="9">
        <f t="shared" si="5"/>
        <v>48591.61</v>
      </c>
      <c r="Q25" s="9">
        <f t="shared" si="6"/>
        <v>54688.04</v>
      </c>
      <c r="R25" s="9">
        <f t="shared" si="7"/>
        <v>58046.080000000002</v>
      </c>
      <c r="S25" s="9">
        <f t="shared" si="8"/>
        <v>57426.44</v>
      </c>
      <c r="T25" s="9">
        <f t="shared" si="9"/>
        <v>48591.61</v>
      </c>
      <c r="U25" s="9">
        <f t="shared" si="10"/>
        <v>53009.02</v>
      </c>
      <c r="V25" s="9">
        <f t="shared" si="11"/>
        <v>64052.57</v>
      </c>
      <c r="W25" s="9">
        <f t="shared" si="12"/>
        <v>35670.660000000003</v>
      </c>
      <c r="X25" s="9">
        <f t="shared" si="13"/>
        <v>41302.870000000003</v>
      </c>
      <c r="Y25" s="9">
        <f t="shared" si="14"/>
        <v>46484.84</v>
      </c>
      <c r="Z25" s="9">
        <f t="shared" si="15"/>
        <v>49339.17</v>
      </c>
      <c r="AA25" s="9">
        <f t="shared" si="16"/>
        <v>48812.480000000003</v>
      </c>
      <c r="AB25" s="9">
        <f t="shared" si="17"/>
        <v>41302.870000000003</v>
      </c>
      <c r="AC25" s="9">
        <f t="shared" si="18"/>
        <v>45057.67</v>
      </c>
      <c r="AD25" s="9">
        <f t="shared" si="19"/>
        <v>54444.69</v>
      </c>
      <c r="AE25" s="9">
        <f t="shared" si="20"/>
        <v>33572.379999999997</v>
      </c>
      <c r="AF25" s="9">
        <f t="shared" si="21"/>
        <v>38873.279999999999</v>
      </c>
      <c r="AG25" s="9">
        <f t="shared" si="22"/>
        <v>43750.43</v>
      </c>
      <c r="AH25" s="9">
        <f t="shared" si="23"/>
        <v>46436.87</v>
      </c>
      <c r="AI25" s="9">
        <f t="shared" si="24"/>
        <v>45941.15</v>
      </c>
      <c r="AJ25" s="9">
        <f t="shared" si="25"/>
        <v>38873.279999999999</v>
      </c>
      <c r="AK25" s="9">
        <f t="shared" si="26"/>
        <v>42407.22</v>
      </c>
      <c r="AL25" s="9">
        <f t="shared" si="27"/>
        <v>51242.06</v>
      </c>
      <c r="AM25" s="9">
        <f t="shared" si="28"/>
        <v>20982.74</v>
      </c>
      <c r="AN25" s="9">
        <f t="shared" si="29"/>
        <v>24295.8</v>
      </c>
      <c r="AO25" s="9">
        <f t="shared" si="30"/>
        <v>27344.02</v>
      </c>
      <c r="AP25" s="9">
        <f t="shared" si="31"/>
        <v>29023.040000000001</v>
      </c>
      <c r="AQ25" s="9">
        <f t="shared" si="32"/>
        <v>28713.22</v>
      </c>
      <c r="AR25" s="9">
        <f t="shared" si="33"/>
        <v>24295.8</v>
      </c>
      <c r="AS25" s="9">
        <f t="shared" si="34"/>
        <v>26504.51</v>
      </c>
      <c r="AT25" s="9">
        <f t="shared" si="35"/>
        <v>32026.29</v>
      </c>
      <c r="AU25" s="9">
        <f t="shared" si="36"/>
        <v>16786.189999999999</v>
      </c>
      <c r="AV25" s="9">
        <f t="shared" si="37"/>
        <v>19436.64</v>
      </c>
      <c r="AW25" s="9">
        <f t="shared" si="38"/>
        <v>21875.22</v>
      </c>
      <c r="AX25" s="9">
        <f t="shared" si="39"/>
        <v>23218.43</v>
      </c>
      <c r="AY25" s="9">
        <f t="shared" si="40"/>
        <v>22970.58</v>
      </c>
      <c r="AZ25" s="9">
        <f t="shared" si="41"/>
        <v>19436.64</v>
      </c>
      <c r="BA25" s="9">
        <f t="shared" si="42"/>
        <v>21203.61</v>
      </c>
      <c r="BB25" s="9">
        <f t="shared" si="43"/>
        <v>25621.03</v>
      </c>
    </row>
    <row r="26" spans="1:54" ht="25.5">
      <c r="A26" s="14">
        <v>15</v>
      </c>
      <c r="B26" s="6" t="s">
        <v>28</v>
      </c>
      <c r="C26" s="6" t="s">
        <v>29</v>
      </c>
      <c r="D26" s="45">
        <v>4.5199999999999996</v>
      </c>
      <c r="E26" s="20" t="s">
        <v>5</v>
      </c>
      <c r="F26" s="12" t="s">
        <v>5</v>
      </c>
      <c r="G26" s="13">
        <f t="shared" si="0"/>
        <v>0.95</v>
      </c>
      <c r="H26" s="13">
        <f t="shared" si="1"/>
        <v>1.1000000000000001</v>
      </c>
      <c r="I26" s="13">
        <f t="shared" si="2"/>
        <v>1.2</v>
      </c>
      <c r="J26" s="13">
        <f t="shared" si="3"/>
        <v>1.3</v>
      </c>
      <c r="K26" s="13">
        <f t="shared" si="46"/>
        <v>1.1000000000000001</v>
      </c>
      <c r="L26" s="13">
        <f>$B$388</f>
        <v>1.2</v>
      </c>
      <c r="M26" s="13">
        <f>$B$389</f>
        <v>1.45</v>
      </c>
      <c r="N26" s="13">
        <v>0.8</v>
      </c>
      <c r="O26" s="9">
        <f t="shared" si="4"/>
        <v>86219.98</v>
      </c>
      <c r="P26" s="9">
        <f t="shared" si="5"/>
        <v>99833.66</v>
      </c>
      <c r="Q26" s="9">
        <f t="shared" si="6"/>
        <v>112359.07</v>
      </c>
      <c r="R26" s="9">
        <f t="shared" si="7"/>
        <v>119258.31</v>
      </c>
      <c r="S26" s="9">
        <f t="shared" si="8"/>
        <v>117985.24</v>
      </c>
      <c r="T26" s="9">
        <f t="shared" si="9"/>
        <v>99833.66</v>
      </c>
      <c r="U26" s="9">
        <f t="shared" si="10"/>
        <v>108909.45</v>
      </c>
      <c r="V26" s="9">
        <f t="shared" si="11"/>
        <v>131598.92000000001</v>
      </c>
      <c r="W26" s="9">
        <f t="shared" si="12"/>
        <v>73286.98</v>
      </c>
      <c r="X26" s="9">
        <f t="shared" si="13"/>
        <v>84858.61</v>
      </c>
      <c r="Y26" s="9">
        <f t="shared" si="14"/>
        <v>95505.21</v>
      </c>
      <c r="Z26" s="9">
        <f t="shared" si="15"/>
        <v>101369.57</v>
      </c>
      <c r="AA26" s="9">
        <f t="shared" si="16"/>
        <v>100287.45</v>
      </c>
      <c r="AB26" s="9">
        <f t="shared" si="17"/>
        <v>84858.61</v>
      </c>
      <c r="AC26" s="9">
        <f t="shared" si="18"/>
        <v>92573.03</v>
      </c>
      <c r="AD26" s="9">
        <f t="shared" si="19"/>
        <v>111859.08</v>
      </c>
      <c r="AE26" s="9">
        <f t="shared" si="20"/>
        <v>68975.990000000005</v>
      </c>
      <c r="AF26" s="9">
        <f t="shared" si="21"/>
        <v>79866.929999999993</v>
      </c>
      <c r="AG26" s="9">
        <f t="shared" si="22"/>
        <v>89887.26</v>
      </c>
      <c r="AH26" s="9">
        <f t="shared" si="23"/>
        <v>95406.65</v>
      </c>
      <c r="AI26" s="9">
        <f t="shared" si="24"/>
        <v>94388.19</v>
      </c>
      <c r="AJ26" s="9">
        <f t="shared" si="25"/>
        <v>79866.929999999993</v>
      </c>
      <c r="AK26" s="9">
        <f t="shared" si="26"/>
        <v>87127.56</v>
      </c>
      <c r="AL26" s="9">
        <f t="shared" si="27"/>
        <v>105279.14</v>
      </c>
      <c r="AM26" s="9">
        <f t="shared" si="28"/>
        <v>43109.99</v>
      </c>
      <c r="AN26" s="9">
        <f t="shared" si="29"/>
        <v>49916.83</v>
      </c>
      <c r="AO26" s="9">
        <f t="shared" si="30"/>
        <v>56179.54</v>
      </c>
      <c r="AP26" s="9">
        <f t="shared" si="31"/>
        <v>59629.16</v>
      </c>
      <c r="AQ26" s="9">
        <f t="shared" si="32"/>
        <v>58992.62</v>
      </c>
      <c r="AR26" s="9">
        <f t="shared" si="33"/>
        <v>49916.83</v>
      </c>
      <c r="AS26" s="9">
        <f t="shared" si="34"/>
        <v>54454.73</v>
      </c>
      <c r="AT26" s="9">
        <f t="shared" si="35"/>
        <v>65799.460000000006</v>
      </c>
      <c r="AU26" s="9">
        <f t="shared" si="36"/>
        <v>34487.99</v>
      </c>
      <c r="AV26" s="9">
        <f t="shared" si="37"/>
        <v>39933.47</v>
      </c>
      <c r="AW26" s="9">
        <f t="shared" si="38"/>
        <v>44943.63</v>
      </c>
      <c r="AX26" s="9">
        <f t="shared" si="39"/>
        <v>47703.32</v>
      </c>
      <c r="AY26" s="9">
        <f t="shared" si="40"/>
        <v>47194.1</v>
      </c>
      <c r="AZ26" s="9">
        <f t="shared" si="41"/>
        <v>39933.47</v>
      </c>
      <c r="BA26" s="9">
        <f t="shared" si="42"/>
        <v>43563.78</v>
      </c>
      <c r="BB26" s="9">
        <f t="shared" si="43"/>
        <v>52639.57</v>
      </c>
    </row>
    <row r="27" spans="1:54" ht="25.5">
      <c r="A27" s="14">
        <v>16</v>
      </c>
      <c r="B27" s="6" t="s">
        <v>30</v>
      </c>
      <c r="C27" s="6" t="s">
        <v>31</v>
      </c>
      <c r="D27" s="45">
        <v>0.27</v>
      </c>
      <c r="E27" s="20" t="s">
        <v>34</v>
      </c>
      <c r="F27" s="12" t="s">
        <v>5</v>
      </c>
      <c r="G27" s="13">
        <v>1</v>
      </c>
      <c r="H27" s="13">
        <v>1</v>
      </c>
      <c r="I27" s="13">
        <f t="shared" si="2"/>
        <v>1.2</v>
      </c>
      <c r="J27" s="13">
        <v>1</v>
      </c>
      <c r="K27" s="13">
        <v>1</v>
      </c>
      <c r="L27" s="13">
        <v>1</v>
      </c>
      <c r="M27" s="13">
        <v>1</v>
      </c>
      <c r="N27" s="13">
        <v>0.8</v>
      </c>
      <c r="O27" s="9">
        <f t="shared" si="4"/>
        <v>5421.38</v>
      </c>
      <c r="P27" s="9">
        <f t="shared" si="5"/>
        <v>5421.38</v>
      </c>
      <c r="Q27" s="9">
        <f t="shared" si="6"/>
        <v>6711.71</v>
      </c>
      <c r="R27" s="9">
        <f t="shared" si="7"/>
        <v>7123.84</v>
      </c>
      <c r="S27" s="9">
        <f t="shared" si="8"/>
        <v>5421.38</v>
      </c>
      <c r="T27" s="9">
        <f t="shared" si="9"/>
        <v>5421.38</v>
      </c>
      <c r="U27" s="9">
        <f t="shared" si="10"/>
        <v>5421.38</v>
      </c>
      <c r="V27" s="9">
        <f t="shared" si="11"/>
        <v>5421.38</v>
      </c>
      <c r="W27" s="9">
        <f t="shared" si="12"/>
        <v>4608.17</v>
      </c>
      <c r="X27" s="9">
        <f t="shared" si="13"/>
        <v>4608.17</v>
      </c>
      <c r="Y27" s="9">
        <f t="shared" si="14"/>
        <v>5704.96</v>
      </c>
      <c r="Z27" s="9">
        <f t="shared" si="15"/>
        <v>6055.26</v>
      </c>
      <c r="AA27" s="9">
        <f t="shared" si="16"/>
        <v>4608.17</v>
      </c>
      <c r="AB27" s="9">
        <f t="shared" si="17"/>
        <v>4608.17</v>
      </c>
      <c r="AC27" s="9">
        <f t="shared" si="18"/>
        <v>4608.17</v>
      </c>
      <c r="AD27" s="9">
        <f t="shared" si="19"/>
        <v>4608.17</v>
      </c>
      <c r="AE27" s="9">
        <f t="shared" si="20"/>
        <v>4337.1000000000004</v>
      </c>
      <c r="AF27" s="9">
        <f t="shared" si="21"/>
        <v>4337.1000000000004</v>
      </c>
      <c r="AG27" s="9">
        <f t="shared" si="22"/>
        <v>5369.37</v>
      </c>
      <c r="AH27" s="9">
        <f t="shared" si="23"/>
        <v>5699.07</v>
      </c>
      <c r="AI27" s="9">
        <f t="shared" si="24"/>
        <v>4337.1000000000004</v>
      </c>
      <c r="AJ27" s="9">
        <f t="shared" si="25"/>
        <v>4337.1000000000004</v>
      </c>
      <c r="AK27" s="9">
        <f t="shared" si="26"/>
        <v>4337.1000000000004</v>
      </c>
      <c r="AL27" s="9">
        <f t="shared" si="27"/>
        <v>4337.1000000000004</v>
      </c>
      <c r="AM27" s="9">
        <f t="shared" si="28"/>
        <v>2710.69</v>
      </c>
      <c r="AN27" s="9">
        <f t="shared" si="29"/>
        <v>2710.69</v>
      </c>
      <c r="AO27" s="9">
        <f t="shared" si="30"/>
        <v>3355.86</v>
      </c>
      <c r="AP27" s="9">
        <f t="shared" si="31"/>
        <v>3561.92</v>
      </c>
      <c r="AQ27" s="9">
        <f t="shared" si="32"/>
        <v>2710.69</v>
      </c>
      <c r="AR27" s="9">
        <f t="shared" si="33"/>
        <v>2710.69</v>
      </c>
      <c r="AS27" s="9">
        <f t="shared" si="34"/>
        <v>2710.69</v>
      </c>
      <c r="AT27" s="9">
        <f t="shared" si="35"/>
        <v>2710.69</v>
      </c>
      <c r="AU27" s="9">
        <f t="shared" si="36"/>
        <v>2168.5500000000002</v>
      </c>
      <c r="AV27" s="9">
        <f t="shared" si="37"/>
        <v>2168.5500000000002</v>
      </c>
      <c r="AW27" s="9">
        <f t="shared" si="38"/>
        <v>2684.69</v>
      </c>
      <c r="AX27" s="9">
        <f t="shared" si="39"/>
        <v>2849.53</v>
      </c>
      <c r="AY27" s="9">
        <f t="shared" si="40"/>
        <v>2168.5500000000002</v>
      </c>
      <c r="AZ27" s="9">
        <f t="shared" si="41"/>
        <v>2168.5500000000002</v>
      </c>
      <c r="BA27" s="9">
        <f t="shared" si="42"/>
        <v>2168.5500000000002</v>
      </c>
      <c r="BB27" s="9">
        <f t="shared" si="43"/>
        <v>2168.5500000000002</v>
      </c>
    </row>
    <row r="28" spans="1:54">
      <c r="A28" s="14">
        <v>17</v>
      </c>
      <c r="B28" s="6" t="s">
        <v>32</v>
      </c>
      <c r="C28" s="6" t="s">
        <v>33</v>
      </c>
      <c r="D28" s="45">
        <v>0.89</v>
      </c>
      <c r="E28" s="20" t="s">
        <v>34</v>
      </c>
      <c r="F28" s="12" t="s">
        <v>5</v>
      </c>
      <c r="G28" s="13">
        <v>1</v>
      </c>
      <c r="H28" s="13">
        <v>1</v>
      </c>
      <c r="I28" s="13">
        <f t="shared" si="2"/>
        <v>1.2</v>
      </c>
      <c r="J28" s="13">
        <v>1</v>
      </c>
      <c r="K28" s="13">
        <v>1</v>
      </c>
      <c r="L28" s="13">
        <v>1</v>
      </c>
      <c r="M28" s="13">
        <v>1</v>
      </c>
      <c r="N28" s="13">
        <v>0.8</v>
      </c>
      <c r="O28" s="9">
        <f t="shared" si="4"/>
        <v>17870.47</v>
      </c>
      <c r="P28" s="9">
        <f t="shared" si="5"/>
        <v>17870.47</v>
      </c>
      <c r="Q28" s="9">
        <f t="shared" si="6"/>
        <v>22123.8</v>
      </c>
      <c r="R28" s="9">
        <f t="shared" si="7"/>
        <v>23482.28</v>
      </c>
      <c r="S28" s="9">
        <f t="shared" si="8"/>
        <v>17870.47</v>
      </c>
      <c r="T28" s="9">
        <f t="shared" si="9"/>
        <v>17870.47</v>
      </c>
      <c r="U28" s="9">
        <f t="shared" si="10"/>
        <v>17870.47</v>
      </c>
      <c r="V28" s="9">
        <f t="shared" si="11"/>
        <v>17870.47</v>
      </c>
      <c r="W28" s="9">
        <f t="shared" si="12"/>
        <v>15189.9</v>
      </c>
      <c r="X28" s="9">
        <f t="shared" si="13"/>
        <v>15189.9</v>
      </c>
      <c r="Y28" s="9">
        <f t="shared" si="14"/>
        <v>18805.23</v>
      </c>
      <c r="Z28" s="9">
        <f t="shared" si="15"/>
        <v>19959.939999999999</v>
      </c>
      <c r="AA28" s="9">
        <f t="shared" si="16"/>
        <v>15189.9</v>
      </c>
      <c r="AB28" s="9">
        <f t="shared" si="17"/>
        <v>15189.9</v>
      </c>
      <c r="AC28" s="9">
        <f t="shared" si="18"/>
        <v>15189.9</v>
      </c>
      <c r="AD28" s="9">
        <f t="shared" si="19"/>
        <v>15189.9</v>
      </c>
      <c r="AE28" s="9">
        <f t="shared" si="20"/>
        <v>14296.37</v>
      </c>
      <c r="AF28" s="9">
        <f t="shared" si="21"/>
        <v>14296.37</v>
      </c>
      <c r="AG28" s="9">
        <f t="shared" si="22"/>
        <v>17699.04</v>
      </c>
      <c r="AH28" s="9">
        <f t="shared" si="23"/>
        <v>18785.82</v>
      </c>
      <c r="AI28" s="9">
        <f t="shared" si="24"/>
        <v>14296.37</v>
      </c>
      <c r="AJ28" s="9">
        <f t="shared" si="25"/>
        <v>14296.37</v>
      </c>
      <c r="AK28" s="9">
        <f t="shared" si="26"/>
        <v>14296.37</v>
      </c>
      <c r="AL28" s="9">
        <f t="shared" si="27"/>
        <v>14296.37</v>
      </c>
      <c r="AM28" s="9">
        <f t="shared" si="28"/>
        <v>8935.23</v>
      </c>
      <c r="AN28" s="9">
        <f t="shared" si="29"/>
        <v>8935.23</v>
      </c>
      <c r="AO28" s="9">
        <f t="shared" si="30"/>
        <v>11061.9</v>
      </c>
      <c r="AP28" s="9">
        <f t="shared" si="31"/>
        <v>11741.14</v>
      </c>
      <c r="AQ28" s="9">
        <f t="shared" si="32"/>
        <v>8935.23</v>
      </c>
      <c r="AR28" s="9">
        <f t="shared" si="33"/>
        <v>8935.23</v>
      </c>
      <c r="AS28" s="9">
        <f t="shared" si="34"/>
        <v>8935.23</v>
      </c>
      <c r="AT28" s="9">
        <f t="shared" si="35"/>
        <v>8935.23</v>
      </c>
      <c r="AU28" s="9">
        <f t="shared" si="36"/>
        <v>7148.19</v>
      </c>
      <c r="AV28" s="9">
        <f t="shared" si="37"/>
        <v>7148.19</v>
      </c>
      <c r="AW28" s="9">
        <f t="shared" si="38"/>
        <v>8849.52</v>
      </c>
      <c r="AX28" s="9">
        <f t="shared" si="39"/>
        <v>9392.91</v>
      </c>
      <c r="AY28" s="9">
        <f t="shared" si="40"/>
        <v>7148.19</v>
      </c>
      <c r="AZ28" s="9">
        <f t="shared" si="41"/>
        <v>7148.19</v>
      </c>
      <c r="BA28" s="9">
        <f t="shared" si="42"/>
        <v>7148.19</v>
      </c>
      <c r="BB28" s="9">
        <f t="shared" si="43"/>
        <v>7148.19</v>
      </c>
    </row>
    <row r="29" spans="1:54">
      <c r="A29" s="14">
        <v>18</v>
      </c>
      <c r="B29" s="6" t="s">
        <v>35</v>
      </c>
      <c r="C29" s="6" t="s">
        <v>36</v>
      </c>
      <c r="D29" s="45">
        <v>2.0099999999999998</v>
      </c>
      <c r="E29" s="20" t="s">
        <v>5</v>
      </c>
      <c r="F29" s="12" t="s">
        <v>5</v>
      </c>
      <c r="G29" s="13">
        <f t="shared" si="0"/>
        <v>0.95</v>
      </c>
      <c r="H29" s="13">
        <f t="shared" si="1"/>
        <v>1.1000000000000001</v>
      </c>
      <c r="I29" s="13">
        <f t="shared" si="2"/>
        <v>1.2</v>
      </c>
      <c r="J29" s="13">
        <f t="shared" si="3"/>
        <v>1.3</v>
      </c>
      <c r="K29" s="13">
        <f t="shared" ref="K29:K41" si="47">$B$387</f>
        <v>1.1000000000000001</v>
      </c>
      <c r="L29" s="13">
        <f t="shared" ref="L29:L41" si="48">$B$388</f>
        <v>1.2</v>
      </c>
      <c r="M29" s="13">
        <f t="shared" ref="M29:M41" si="49">$B$389</f>
        <v>1.45</v>
      </c>
      <c r="N29" s="13">
        <v>0.8</v>
      </c>
      <c r="O29" s="9">
        <f t="shared" si="4"/>
        <v>38341.19</v>
      </c>
      <c r="P29" s="9">
        <f t="shared" si="5"/>
        <v>44395.06</v>
      </c>
      <c r="Q29" s="9">
        <f t="shared" si="6"/>
        <v>49964.99</v>
      </c>
      <c r="R29" s="9">
        <f t="shared" si="7"/>
        <v>53033.01</v>
      </c>
      <c r="S29" s="9">
        <f t="shared" si="8"/>
        <v>52466.89</v>
      </c>
      <c r="T29" s="9">
        <f t="shared" si="9"/>
        <v>44395.06</v>
      </c>
      <c r="U29" s="9">
        <f t="shared" si="10"/>
        <v>48430.97</v>
      </c>
      <c r="V29" s="9">
        <f t="shared" si="11"/>
        <v>58520.76</v>
      </c>
      <c r="W29" s="9">
        <f t="shared" si="12"/>
        <v>32590.01</v>
      </c>
      <c r="X29" s="9">
        <f t="shared" si="13"/>
        <v>37735.800000000003</v>
      </c>
      <c r="Y29" s="9">
        <f t="shared" si="14"/>
        <v>42470.239999999998</v>
      </c>
      <c r="Z29" s="9">
        <f t="shared" si="15"/>
        <v>45078.06</v>
      </c>
      <c r="AA29" s="9">
        <f t="shared" si="16"/>
        <v>44596.85</v>
      </c>
      <c r="AB29" s="9">
        <f t="shared" si="17"/>
        <v>37735.800000000003</v>
      </c>
      <c r="AC29" s="9">
        <f t="shared" si="18"/>
        <v>41166.33</v>
      </c>
      <c r="AD29" s="9">
        <f t="shared" si="19"/>
        <v>49742.64</v>
      </c>
      <c r="AE29" s="9">
        <f t="shared" si="20"/>
        <v>30672.95</v>
      </c>
      <c r="AF29" s="9">
        <f t="shared" si="21"/>
        <v>35516.050000000003</v>
      </c>
      <c r="AG29" s="9">
        <f t="shared" si="22"/>
        <v>39971.99</v>
      </c>
      <c r="AH29" s="9">
        <f t="shared" si="23"/>
        <v>42426.41</v>
      </c>
      <c r="AI29" s="9">
        <f t="shared" si="24"/>
        <v>41973.51</v>
      </c>
      <c r="AJ29" s="9">
        <f t="shared" si="25"/>
        <v>35516.050000000003</v>
      </c>
      <c r="AK29" s="9">
        <f t="shared" si="26"/>
        <v>38744.78</v>
      </c>
      <c r="AL29" s="9">
        <f t="shared" si="27"/>
        <v>46816.61</v>
      </c>
      <c r="AM29" s="9">
        <f t="shared" si="28"/>
        <v>19170.59</v>
      </c>
      <c r="AN29" s="9">
        <f t="shared" si="29"/>
        <v>22197.53</v>
      </c>
      <c r="AO29" s="9">
        <f t="shared" si="30"/>
        <v>24982.49</v>
      </c>
      <c r="AP29" s="9">
        <f t="shared" si="31"/>
        <v>26516.51</v>
      </c>
      <c r="AQ29" s="9">
        <f t="shared" si="32"/>
        <v>26233.439999999999</v>
      </c>
      <c r="AR29" s="9">
        <f t="shared" si="33"/>
        <v>22197.53</v>
      </c>
      <c r="AS29" s="9">
        <f t="shared" si="34"/>
        <v>24215.49</v>
      </c>
      <c r="AT29" s="9">
        <f t="shared" si="35"/>
        <v>29260.38</v>
      </c>
      <c r="AU29" s="9">
        <f t="shared" si="36"/>
        <v>15336.47</v>
      </c>
      <c r="AV29" s="9">
        <f t="shared" si="37"/>
        <v>17758.02</v>
      </c>
      <c r="AW29" s="9">
        <f t="shared" si="38"/>
        <v>19985.990000000002</v>
      </c>
      <c r="AX29" s="9">
        <f t="shared" si="39"/>
        <v>21213.200000000001</v>
      </c>
      <c r="AY29" s="9">
        <f t="shared" si="40"/>
        <v>20986.75</v>
      </c>
      <c r="AZ29" s="9">
        <f t="shared" si="41"/>
        <v>17758.02</v>
      </c>
      <c r="BA29" s="9">
        <f t="shared" si="42"/>
        <v>19372.39</v>
      </c>
      <c r="BB29" s="9">
        <f t="shared" si="43"/>
        <v>23408.3</v>
      </c>
    </row>
    <row r="30" spans="1:54">
      <c r="A30" s="14">
        <v>19</v>
      </c>
      <c r="B30" s="6" t="s">
        <v>37</v>
      </c>
      <c r="C30" s="6" t="s">
        <v>38</v>
      </c>
      <c r="D30" s="45">
        <v>0.86</v>
      </c>
      <c r="E30" s="20" t="s">
        <v>5</v>
      </c>
      <c r="F30" s="12" t="s">
        <v>5</v>
      </c>
      <c r="G30" s="13">
        <f t="shared" si="0"/>
        <v>0.95</v>
      </c>
      <c r="H30" s="13">
        <f t="shared" si="1"/>
        <v>1.1000000000000001</v>
      </c>
      <c r="I30" s="13">
        <f t="shared" si="2"/>
        <v>1.2</v>
      </c>
      <c r="J30" s="13">
        <f t="shared" si="3"/>
        <v>1.3</v>
      </c>
      <c r="K30" s="13">
        <f t="shared" si="47"/>
        <v>1.1000000000000001</v>
      </c>
      <c r="L30" s="13">
        <f t="shared" si="48"/>
        <v>1.2</v>
      </c>
      <c r="M30" s="13">
        <f t="shared" si="49"/>
        <v>1.45</v>
      </c>
      <c r="N30" s="13">
        <v>0.8</v>
      </c>
      <c r="O30" s="9">
        <f t="shared" si="4"/>
        <v>16404.689999999999</v>
      </c>
      <c r="P30" s="9">
        <f t="shared" si="5"/>
        <v>18994.900000000001</v>
      </c>
      <c r="Q30" s="9">
        <f t="shared" si="6"/>
        <v>21378.05</v>
      </c>
      <c r="R30" s="9">
        <f t="shared" si="7"/>
        <v>22690.74</v>
      </c>
      <c r="S30" s="9">
        <f t="shared" si="8"/>
        <v>22448.52</v>
      </c>
      <c r="T30" s="9">
        <f t="shared" si="9"/>
        <v>18994.900000000001</v>
      </c>
      <c r="U30" s="9">
        <f t="shared" si="10"/>
        <v>20721.71</v>
      </c>
      <c r="V30" s="9">
        <f t="shared" si="11"/>
        <v>25038.73</v>
      </c>
      <c r="W30" s="9">
        <f t="shared" si="12"/>
        <v>13943.98</v>
      </c>
      <c r="X30" s="9">
        <f t="shared" si="13"/>
        <v>16145.67</v>
      </c>
      <c r="Y30" s="9">
        <f t="shared" si="14"/>
        <v>18171.349999999999</v>
      </c>
      <c r="Z30" s="9">
        <f t="shared" si="15"/>
        <v>19287.13</v>
      </c>
      <c r="AA30" s="9">
        <f t="shared" si="16"/>
        <v>19081.240000000002</v>
      </c>
      <c r="AB30" s="9">
        <f t="shared" si="17"/>
        <v>16145.67</v>
      </c>
      <c r="AC30" s="9">
        <f t="shared" si="18"/>
        <v>17613.45</v>
      </c>
      <c r="AD30" s="9">
        <f t="shared" si="19"/>
        <v>21282.92</v>
      </c>
      <c r="AE30" s="9">
        <f t="shared" si="20"/>
        <v>13123.75</v>
      </c>
      <c r="AF30" s="9">
        <f t="shared" si="21"/>
        <v>15195.92</v>
      </c>
      <c r="AG30" s="9">
        <f t="shared" si="22"/>
        <v>17102.439999999999</v>
      </c>
      <c r="AH30" s="9">
        <f t="shared" si="23"/>
        <v>18152.59</v>
      </c>
      <c r="AI30" s="9">
        <f t="shared" si="24"/>
        <v>17958.82</v>
      </c>
      <c r="AJ30" s="9">
        <f t="shared" si="25"/>
        <v>15195.92</v>
      </c>
      <c r="AK30" s="9">
        <f t="shared" si="26"/>
        <v>16577.37</v>
      </c>
      <c r="AL30" s="9">
        <f t="shared" si="27"/>
        <v>20030.990000000002</v>
      </c>
      <c r="AM30" s="9">
        <f t="shared" si="28"/>
        <v>8202.34</v>
      </c>
      <c r="AN30" s="9">
        <f t="shared" si="29"/>
        <v>9497.4500000000007</v>
      </c>
      <c r="AO30" s="9">
        <f t="shared" si="30"/>
        <v>10689.03</v>
      </c>
      <c r="AP30" s="9">
        <f t="shared" si="31"/>
        <v>11345.37</v>
      </c>
      <c r="AQ30" s="9">
        <f t="shared" si="32"/>
        <v>11224.26</v>
      </c>
      <c r="AR30" s="9">
        <f t="shared" si="33"/>
        <v>9497.4500000000007</v>
      </c>
      <c r="AS30" s="9">
        <f t="shared" si="34"/>
        <v>10360.85</v>
      </c>
      <c r="AT30" s="9">
        <f t="shared" si="35"/>
        <v>12519.37</v>
      </c>
      <c r="AU30" s="9">
        <f t="shared" si="36"/>
        <v>6561.87</v>
      </c>
      <c r="AV30" s="9">
        <f t="shared" si="37"/>
        <v>7597.96</v>
      </c>
      <c r="AW30" s="9">
        <f t="shared" si="38"/>
        <v>8551.2199999999993</v>
      </c>
      <c r="AX30" s="9">
        <f t="shared" si="39"/>
        <v>9076.2999999999993</v>
      </c>
      <c r="AY30" s="9">
        <f t="shared" si="40"/>
        <v>8979.41</v>
      </c>
      <c r="AZ30" s="9">
        <f t="shared" si="41"/>
        <v>7597.96</v>
      </c>
      <c r="BA30" s="9">
        <f t="shared" si="42"/>
        <v>8288.68</v>
      </c>
      <c r="BB30" s="9">
        <f t="shared" si="43"/>
        <v>10015.49</v>
      </c>
    </row>
    <row r="31" spans="1:54">
      <c r="A31" s="14">
        <v>20</v>
      </c>
      <c r="B31" s="6" t="s">
        <v>39</v>
      </c>
      <c r="C31" s="6" t="s">
        <v>40</v>
      </c>
      <c r="D31" s="45">
        <v>1.21</v>
      </c>
      <c r="E31" s="20" t="s">
        <v>5</v>
      </c>
      <c r="F31" s="12" t="s">
        <v>5</v>
      </c>
      <c r="G31" s="13">
        <f t="shared" si="0"/>
        <v>0.95</v>
      </c>
      <c r="H31" s="13">
        <f t="shared" si="1"/>
        <v>1.1000000000000001</v>
      </c>
      <c r="I31" s="13">
        <f t="shared" si="2"/>
        <v>1.2</v>
      </c>
      <c r="J31" s="13">
        <f t="shared" si="3"/>
        <v>1.3</v>
      </c>
      <c r="K31" s="13">
        <f t="shared" si="47"/>
        <v>1.1000000000000001</v>
      </c>
      <c r="L31" s="13">
        <f t="shared" si="48"/>
        <v>1.2</v>
      </c>
      <c r="M31" s="13">
        <f t="shared" si="49"/>
        <v>1.45</v>
      </c>
      <c r="N31" s="13">
        <v>0.8</v>
      </c>
      <c r="O31" s="9">
        <f t="shared" si="4"/>
        <v>23081.01</v>
      </c>
      <c r="P31" s="9">
        <f t="shared" si="5"/>
        <v>26725.38</v>
      </c>
      <c r="Q31" s="9">
        <f t="shared" si="6"/>
        <v>30078.42</v>
      </c>
      <c r="R31" s="9">
        <f t="shared" si="7"/>
        <v>31925.34</v>
      </c>
      <c r="S31" s="9">
        <f t="shared" si="8"/>
        <v>31584.54</v>
      </c>
      <c r="T31" s="9">
        <f t="shared" si="9"/>
        <v>26725.38</v>
      </c>
      <c r="U31" s="9">
        <f t="shared" si="10"/>
        <v>29154.959999999999</v>
      </c>
      <c r="V31" s="9">
        <f t="shared" si="11"/>
        <v>35228.910000000003</v>
      </c>
      <c r="W31" s="9">
        <f t="shared" si="12"/>
        <v>19618.86</v>
      </c>
      <c r="X31" s="9">
        <f t="shared" si="13"/>
        <v>22716.58</v>
      </c>
      <c r="Y31" s="9">
        <f t="shared" si="14"/>
        <v>25566.66</v>
      </c>
      <c r="Z31" s="9">
        <f t="shared" si="15"/>
        <v>27136.54</v>
      </c>
      <c r="AA31" s="9">
        <f t="shared" si="16"/>
        <v>26846.86</v>
      </c>
      <c r="AB31" s="9">
        <f t="shared" si="17"/>
        <v>22716.58</v>
      </c>
      <c r="AC31" s="9">
        <f t="shared" si="18"/>
        <v>24781.72</v>
      </c>
      <c r="AD31" s="9">
        <f t="shared" si="19"/>
        <v>29944.58</v>
      </c>
      <c r="AE31" s="9">
        <f t="shared" si="20"/>
        <v>18464.810000000001</v>
      </c>
      <c r="AF31" s="9">
        <f t="shared" si="21"/>
        <v>21380.31</v>
      </c>
      <c r="AG31" s="9">
        <f t="shared" si="22"/>
        <v>24062.74</v>
      </c>
      <c r="AH31" s="9">
        <f t="shared" si="23"/>
        <v>25540.28</v>
      </c>
      <c r="AI31" s="9">
        <f t="shared" si="24"/>
        <v>25267.64</v>
      </c>
      <c r="AJ31" s="9">
        <f t="shared" si="25"/>
        <v>21380.31</v>
      </c>
      <c r="AK31" s="9">
        <f t="shared" si="26"/>
        <v>23323.97</v>
      </c>
      <c r="AL31" s="9">
        <f t="shared" si="27"/>
        <v>28183.13</v>
      </c>
      <c r="AM31" s="9">
        <f t="shared" si="28"/>
        <v>11540.51</v>
      </c>
      <c r="AN31" s="9">
        <f t="shared" si="29"/>
        <v>13362.69</v>
      </c>
      <c r="AO31" s="9">
        <f t="shared" si="30"/>
        <v>15039.21</v>
      </c>
      <c r="AP31" s="9">
        <f t="shared" si="31"/>
        <v>15962.67</v>
      </c>
      <c r="AQ31" s="9">
        <f t="shared" si="32"/>
        <v>15792.27</v>
      </c>
      <c r="AR31" s="9">
        <f t="shared" si="33"/>
        <v>13362.69</v>
      </c>
      <c r="AS31" s="9">
        <f t="shared" si="34"/>
        <v>14577.48</v>
      </c>
      <c r="AT31" s="9">
        <f t="shared" si="35"/>
        <v>17614.46</v>
      </c>
      <c r="AU31" s="9">
        <f t="shared" si="36"/>
        <v>9232.41</v>
      </c>
      <c r="AV31" s="9">
        <f t="shared" si="37"/>
        <v>10690.15</v>
      </c>
      <c r="AW31" s="9">
        <f t="shared" si="38"/>
        <v>12031.37</v>
      </c>
      <c r="AX31" s="9">
        <f t="shared" si="39"/>
        <v>12770.14</v>
      </c>
      <c r="AY31" s="9">
        <f t="shared" si="40"/>
        <v>12633.82</v>
      </c>
      <c r="AZ31" s="9">
        <f t="shared" si="41"/>
        <v>10690.15</v>
      </c>
      <c r="BA31" s="9">
        <f t="shared" si="42"/>
        <v>11661.99</v>
      </c>
      <c r="BB31" s="9">
        <f t="shared" si="43"/>
        <v>14091.57</v>
      </c>
    </row>
    <row r="32" spans="1:54">
      <c r="A32" s="14">
        <v>21</v>
      </c>
      <c r="B32" s="6" t="s">
        <v>41</v>
      </c>
      <c r="C32" s="6" t="s">
        <v>42</v>
      </c>
      <c r="D32" s="45">
        <v>0.87</v>
      </c>
      <c r="E32" s="20" t="s">
        <v>5</v>
      </c>
      <c r="F32" s="12" t="s">
        <v>5</v>
      </c>
      <c r="G32" s="13">
        <f t="shared" si="0"/>
        <v>0.95</v>
      </c>
      <c r="H32" s="13">
        <f t="shared" si="1"/>
        <v>1.1000000000000001</v>
      </c>
      <c r="I32" s="13">
        <f t="shared" si="2"/>
        <v>1.2</v>
      </c>
      <c r="J32" s="13">
        <f t="shared" si="3"/>
        <v>1.3</v>
      </c>
      <c r="K32" s="13">
        <f t="shared" si="47"/>
        <v>1.1000000000000001</v>
      </c>
      <c r="L32" s="13">
        <f t="shared" si="48"/>
        <v>1.2</v>
      </c>
      <c r="M32" s="13">
        <f t="shared" si="49"/>
        <v>1.45</v>
      </c>
      <c r="N32" s="13">
        <v>0.8</v>
      </c>
      <c r="O32" s="9">
        <f t="shared" si="4"/>
        <v>16595.439999999999</v>
      </c>
      <c r="P32" s="9">
        <f t="shared" si="5"/>
        <v>19215.77</v>
      </c>
      <c r="Q32" s="9">
        <f t="shared" si="6"/>
        <v>21626.639999999999</v>
      </c>
      <c r="R32" s="9">
        <f t="shared" si="7"/>
        <v>22954.59</v>
      </c>
      <c r="S32" s="9">
        <f t="shared" si="8"/>
        <v>22709.55</v>
      </c>
      <c r="T32" s="9">
        <f t="shared" si="9"/>
        <v>19215.77</v>
      </c>
      <c r="U32" s="9">
        <f t="shared" si="10"/>
        <v>20962.66</v>
      </c>
      <c r="V32" s="9">
        <f t="shared" si="11"/>
        <v>25329.88</v>
      </c>
      <c r="W32" s="9">
        <f t="shared" si="12"/>
        <v>14106.12</v>
      </c>
      <c r="X32" s="9">
        <f t="shared" si="13"/>
        <v>16333.41</v>
      </c>
      <c r="Y32" s="9">
        <f t="shared" si="14"/>
        <v>18382.64</v>
      </c>
      <c r="Z32" s="9">
        <f t="shared" si="15"/>
        <v>19511.400000000001</v>
      </c>
      <c r="AA32" s="9">
        <f t="shared" si="16"/>
        <v>19303.12</v>
      </c>
      <c r="AB32" s="9">
        <f t="shared" si="17"/>
        <v>16333.41</v>
      </c>
      <c r="AC32" s="9">
        <f t="shared" si="18"/>
        <v>17818.259999999998</v>
      </c>
      <c r="AD32" s="9">
        <f t="shared" si="19"/>
        <v>21530.400000000001</v>
      </c>
      <c r="AE32" s="9">
        <f t="shared" si="20"/>
        <v>13276.35</v>
      </c>
      <c r="AF32" s="9">
        <f t="shared" si="21"/>
        <v>15372.62</v>
      </c>
      <c r="AG32" s="9">
        <f t="shared" si="22"/>
        <v>17301.310000000001</v>
      </c>
      <c r="AH32" s="9">
        <f t="shared" si="23"/>
        <v>18363.669999999998</v>
      </c>
      <c r="AI32" s="9">
        <f t="shared" si="24"/>
        <v>18167.64</v>
      </c>
      <c r="AJ32" s="9">
        <f t="shared" si="25"/>
        <v>15372.62</v>
      </c>
      <c r="AK32" s="9">
        <f t="shared" si="26"/>
        <v>16770.13</v>
      </c>
      <c r="AL32" s="9">
        <f t="shared" si="27"/>
        <v>20263.900000000001</v>
      </c>
      <c r="AM32" s="9">
        <f t="shared" si="28"/>
        <v>8297.7199999999993</v>
      </c>
      <c r="AN32" s="9">
        <f t="shared" si="29"/>
        <v>9607.89</v>
      </c>
      <c r="AO32" s="9">
        <f t="shared" si="30"/>
        <v>10813.32</v>
      </c>
      <c r="AP32" s="9">
        <f t="shared" si="31"/>
        <v>11477.29</v>
      </c>
      <c r="AQ32" s="9">
        <f t="shared" si="32"/>
        <v>11354.77</v>
      </c>
      <c r="AR32" s="9">
        <f t="shared" si="33"/>
        <v>9607.89</v>
      </c>
      <c r="AS32" s="9">
        <f t="shared" si="34"/>
        <v>10481.33</v>
      </c>
      <c r="AT32" s="9">
        <f t="shared" si="35"/>
        <v>12664.94</v>
      </c>
      <c r="AU32" s="9">
        <f t="shared" si="36"/>
        <v>6638.18</v>
      </c>
      <c r="AV32" s="9">
        <f t="shared" si="37"/>
        <v>7686.31</v>
      </c>
      <c r="AW32" s="9">
        <f t="shared" si="38"/>
        <v>8650.65</v>
      </c>
      <c r="AX32" s="9">
        <f t="shared" si="39"/>
        <v>9181.83</v>
      </c>
      <c r="AY32" s="9">
        <f t="shared" si="40"/>
        <v>9083.82</v>
      </c>
      <c r="AZ32" s="9">
        <f t="shared" si="41"/>
        <v>7686.31</v>
      </c>
      <c r="BA32" s="9">
        <f t="shared" si="42"/>
        <v>8385.06</v>
      </c>
      <c r="BB32" s="9">
        <f t="shared" si="43"/>
        <v>10131.950000000001</v>
      </c>
    </row>
    <row r="33" spans="1:54" ht="25.5">
      <c r="A33" s="14">
        <v>22</v>
      </c>
      <c r="B33" s="6" t="s">
        <v>43</v>
      </c>
      <c r="C33" s="6" t="s">
        <v>44</v>
      </c>
      <c r="D33" s="45">
        <v>4.1900000000000004</v>
      </c>
      <c r="E33" s="20" t="s">
        <v>5</v>
      </c>
      <c r="F33" s="12" t="s">
        <v>5</v>
      </c>
      <c r="G33" s="13">
        <f t="shared" si="0"/>
        <v>0.95</v>
      </c>
      <c r="H33" s="13">
        <f t="shared" si="1"/>
        <v>1.1000000000000001</v>
      </c>
      <c r="I33" s="13">
        <f t="shared" si="2"/>
        <v>1.2</v>
      </c>
      <c r="J33" s="13">
        <f t="shared" si="3"/>
        <v>1.3</v>
      </c>
      <c r="K33" s="13">
        <f t="shared" si="47"/>
        <v>1.1000000000000001</v>
      </c>
      <c r="L33" s="13">
        <f t="shared" si="48"/>
        <v>1.2</v>
      </c>
      <c r="M33" s="13">
        <f t="shared" si="49"/>
        <v>1.45</v>
      </c>
      <c r="N33" s="13">
        <v>0.8</v>
      </c>
      <c r="O33" s="9">
        <f t="shared" si="4"/>
        <v>79925.16</v>
      </c>
      <c r="P33" s="9">
        <f t="shared" si="5"/>
        <v>92544.92</v>
      </c>
      <c r="Q33" s="9">
        <f t="shared" si="6"/>
        <v>104155.86</v>
      </c>
      <c r="R33" s="9">
        <f t="shared" si="7"/>
        <v>110551.4</v>
      </c>
      <c r="S33" s="9">
        <f t="shared" si="8"/>
        <v>109371.27</v>
      </c>
      <c r="T33" s="9">
        <f t="shared" si="9"/>
        <v>92544.92</v>
      </c>
      <c r="U33" s="9">
        <f t="shared" si="10"/>
        <v>100958.1</v>
      </c>
      <c r="V33" s="9">
        <f t="shared" si="11"/>
        <v>121991.03</v>
      </c>
      <c r="W33" s="9">
        <f t="shared" si="12"/>
        <v>67936.39</v>
      </c>
      <c r="X33" s="9">
        <f t="shared" si="13"/>
        <v>78663.179999999993</v>
      </c>
      <c r="Y33" s="9">
        <f t="shared" si="14"/>
        <v>88532.479999999996</v>
      </c>
      <c r="Z33" s="9">
        <f t="shared" si="15"/>
        <v>93968.69</v>
      </c>
      <c r="AA33" s="9">
        <f t="shared" si="16"/>
        <v>92965.58</v>
      </c>
      <c r="AB33" s="9">
        <f t="shared" si="17"/>
        <v>78663.179999999993</v>
      </c>
      <c r="AC33" s="9">
        <f t="shared" si="18"/>
        <v>85814.38</v>
      </c>
      <c r="AD33" s="9">
        <f t="shared" si="19"/>
        <v>103692.38</v>
      </c>
      <c r="AE33" s="9">
        <f t="shared" si="20"/>
        <v>63940.13</v>
      </c>
      <c r="AF33" s="9">
        <f t="shared" si="21"/>
        <v>74035.94</v>
      </c>
      <c r="AG33" s="9">
        <f t="shared" si="22"/>
        <v>83324.69</v>
      </c>
      <c r="AH33" s="9">
        <f t="shared" si="23"/>
        <v>88441.12</v>
      </c>
      <c r="AI33" s="9">
        <f t="shared" si="24"/>
        <v>87497.02</v>
      </c>
      <c r="AJ33" s="9">
        <f t="shared" si="25"/>
        <v>74035.94</v>
      </c>
      <c r="AK33" s="9">
        <f t="shared" si="26"/>
        <v>80766.48</v>
      </c>
      <c r="AL33" s="9">
        <f t="shared" si="27"/>
        <v>97592.83</v>
      </c>
      <c r="AM33" s="9">
        <f t="shared" si="28"/>
        <v>39962.58</v>
      </c>
      <c r="AN33" s="9">
        <f t="shared" si="29"/>
        <v>46272.46</v>
      </c>
      <c r="AO33" s="9">
        <f t="shared" si="30"/>
        <v>52077.93</v>
      </c>
      <c r="AP33" s="9">
        <f t="shared" si="31"/>
        <v>55275.7</v>
      </c>
      <c r="AQ33" s="9">
        <f t="shared" si="32"/>
        <v>54685.64</v>
      </c>
      <c r="AR33" s="9">
        <f t="shared" si="33"/>
        <v>46272.46</v>
      </c>
      <c r="AS33" s="9">
        <f t="shared" si="34"/>
        <v>50479.05</v>
      </c>
      <c r="AT33" s="9">
        <f t="shared" si="35"/>
        <v>60995.519999999997</v>
      </c>
      <c r="AU33" s="9">
        <f t="shared" si="36"/>
        <v>31970.06</v>
      </c>
      <c r="AV33" s="9">
        <f t="shared" si="37"/>
        <v>37017.97</v>
      </c>
      <c r="AW33" s="9">
        <f t="shared" si="38"/>
        <v>41662.35</v>
      </c>
      <c r="AX33" s="9">
        <f t="shared" si="39"/>
        <v>44220.56</v>
      </c>
      <c r="AY33" s="9">
        <f t="shared" si="40"/>
        <v>43748.51</v>
      </c>
      <c r="AZ33" s="9">
        <f t="shared" si="41"/>
        <v>37017.97</v>
      </c>
      <c r="BA33" s="9">
        <f t="shared" si="42"/>
        <v>40383.24</v>
      </c>
      <c r="BB33" s="9">
        <f t="shared" si="43"/>
        <v>48796.41</v>
      </c>
    </row>
    <row r="34" spans="1:54">
      <c r="A34" s="14">
        <v>23</v>
      </c>
      <c r="B34" s="6" t="s">
        <v>45</v>
      </c>
      <c r="C34" s="6" t="s">
        <v>46</v>
      </c>
      <c r="D34" s="45">
        <v>0.94</v>
      </c>
      <c r="E34" s="20" t="s">
        <v>5</v>
      </c>
      <c r="F34" s="12" t="s">
        <v>5</v>
      </c>
      <c r="G34" s="13">
        <f t="shared" si="0"/>
        <v>0.95</v>
      </c>
      <c r="H34" s="13">
        <f t="shared" si="1"/>
        <v>1.1000000000000001</v>
      </c>
      <c r="I34" s="13">
        <f t="shared" si="2"/>
        <v>1.2</v>
      </c>
      <c r="J34" s="13">
        <f t="shared" si="3"/>
        <v>1.3</v>
      </c>
      <c r="K34" s="13">
        <f t="shared" si="47"/>
        <v>1.1000000000000001</v>
      </c>
      <c r="L34" s="13">
        <f t="shared" si="48"/>
        <v>1.2</v>
      </c>
      <c r="M34" s="13">
        <f t="shared" si="49"/>
        <v>1.45</v>
      </c>
      <c r="N34" s="13">
        <v>0.8</v>
      </c>
      <c r="O34" s="9">
        <f t="shared" si="4"/>
        <v>17930.7</v>
      </c>
      <c r="P34" s="9">
        <f t="shared" si="5"/>
        <v>20761.87</v>
      </c>
      <c r="Q34" s="9">
        <f t="shared" si="6"/>
        <v>23366.71</v>
      </c>
      <c r="R34" s="9">
        <f t="shared" si="7"/>
        <v>24801.51</v>
      </c>
      <c r="S34" s="9">
        <f t="shared" si="8"/>
        <v>24536.75</v>
      </c>
      <c r="T34" s="9">
        <f t="shared" si="9"/>
        <v>20761.87</v>
      </c>
      <c r="U34" s="9">
        <f t="shared" si="10"/>
        <v>22649.31</v>
      </c>
      <c r="V34" s="9">
        <f t="shared" si="11"/>
        <v>27367.919999999998</v>
      </c>
      <c r="W34" s="9">
        <f t="shared" si="12"/>
        <v>15241.1</v>
      </c>
      <c r="X34" s="9">
        <f t="shared" si="13"/>
        <v>17647.59</v>
      </c>
      <c r="Y34" s="9">
        <f t="shared" si="14"/>
        <v>19861.7</v>
      </c>
      <c r="Z34" s="9">
        <f t="shared" si="15"/>
        <v>21081.279999999999</v>
      </c>
      <c r="AA34" s="9">
        <f t="shared" si="16"/>
        <v>20856.240000000002</v>
      </c>
      <c r="AB34" s="9">
        <f t="shared" si="17"/>
        <v>17647.59</v>
      </c>
      <c r="AC34" s="9">
        <f t="shared" si="18"/>
        <v>19251.91</v>
      </c>
      <c r="AD34" s="9">
        <f t="shared" si="19"/>
        <v>23262.73</v>
      </c>
      <c r="AE34" s="9">
        <f t="shared" si="20"/>
        <v>14344.56</v>
      </c>
      <c r="AF34" s="9">
        <f t="shared" si="21"/>
        <v>16609.490000000002</v>
      </c>
      <c r="AG34" s="9">
        <f t="shared" si="22"/>
        <v>18693.37</v>
      </c>
      <c r="AH34" s="9">
        <f t="shared" si="23"/>
        <v>19841.21</v>
      </c>
      <c r="AI34" s="9">
        <f t="shared" si="24"/>
        <v>19629.400000000001</v>
      </c>
      <c r="AJ34" s="9">
        <f t="shared" si="25"/>
        <v>16609.490000000002</v>
      </c>
      <c r="AK34" s="9">
        <f t="shared" si="26"/>
        <v>18119.45</v>
      </c>
      <c r="AL34" s="9">
        <f t="shared" si="27"/>
        <v>21894.33</v>
      </c>
      <c r="AM34" s="9">
        <f t="shared" si="28"/>
        <v>8965.35</v>
      </c>
      <c r="AN34" s="9">
        <f t="shared" si="29"/>
        <v>10380.93</v>
      </c>
      <c r="AO34" s="9">
        <f t="shared" si="30"/>
        <v>11683.35</v>
      </c>
      <c r="AP34" s="9">
        <f t="shared" si="31"/>
        <v>12400.75</v>
      </c>
      <c r="AQ34" s="9">
        <f t="shared" si="32"/>
        <v>12268.38</v>
      </c>
      <c r="AR34" s="9">
        <f t="shared" si="33"/>
        <v>10380.93</v>
      </c>
      <c r="AS34" s="9">
        <f t="shared" si="34"/>
        <v>11324.66</v>
      </c>
      <c r="AT34" s="9">
        <f t="shared" si="35"/>
        <v>13683.96</v>
      </c>
      <c r="AU34" s="9">
        <f t="shared" si="36"/>
        <v>7172.28</v>
      </c>
      <c r="AV34" s="9">
        <f t="shared" si="37"/>
        <v>8304.75</v>
      </c>
      <c r="AW34" s="9">
        <f t="shared" si="38"/>
        <v>9346.68</v>
      </c>
      <c r="AX34" s="9">
        <f t="shared" si="39"/>
        <v>9920.6</v>
      </c>
      <c r="AY34" s="9">
        <f t="shared" si="40"/>
        <v>9814.7000000000007</v>
      </c>
      <c r="AZ34" s="9">
        <f t="shared" si="41"/>
        <v>8304.75</v>
      </c>
      <c r="BA34" s="9">
        <f t="shared" si="42"/>
        <v>9059.7199999999993</v>
      </c>
      <c r="BB34" s="9">
        <f t="shared" si="43"/>
        <v>10947.17</v>
      </c>
    </row>
    <row r="35" spans="1:54">
      <c r="A35" s="14">
        <v>24</v>
      </c>
      <c r="B35" s="6" t="s">
        <v>47</v>
      </c>
      <c r="C35" s="6" t="s">
        <v>48</v>
      </c>
      <c r="D35" s="45">
        <v>5.32</v>
      </c>
      <c r="E35" s="20" t="s">
        <v>5</v>
      </c>
      <c r="F35" s="12" t="s">
        <v>5</v>
      </c>
      <c r="G35" s="13">
        <f t="shared" si="0"/>
        <v>0.95</v>
      </c>
      <c r="H35" s="13">
        <f t="shared" si="1"/>
        <v>1.1000000000000001</v>
      </c>
      <c r="I35" s="13">
        <f t="shared" si="2"/>
        <v>1.2</v>
      </c>
      <c r="J35" s="13">
        <f t="shared" si="3"/>
        <v>1.3</v>
      </c>
      <c r="K35" s="13">
        <f t="shared" si="47"/>
        <v>1.1000000000000001</v>
      </c>
      <c r="L35" s="13">
        <f t="shared" si="48"/>
        <v>1.2</v>
      </c>
      <c r="M35" s="13">
        <f t="shared" si="49"/>
        <v>1.45</v>
      </c>
      <c r="N35" s="13">
        <v>0.8</v>
      </c>
      <c r="O35" s="9">
        <f t="shared" si="4"/>
        <v>101480.16</v>
      </c>
      <c r="P35" s="9">
        <f t="shared" si="5"/>
        <v>117503.34</v>
      </c>
      <c r="Q35" s="9">
        <f t="shared" si="6"/>
        <v>132245.63</v>
      </c>
      <c r="R35" s="9">
        <f t="shared" si="7"/>
        <v>140365.98000000001</v>
      </c>
      <c r="S35" s="9">
        <f t="shared" si="8"/>
        <v>138867.57999999999</v>
      </c>
      <c r="T35" s="9">
        <f t="shared" si="9"/>
        <v>117503.34</v>
      </c>
      <c r="U35" s="9">
        <f t="shared" si="10"/>
        <v>128185.46</v>
      </c>
      <c r="V35" s="9">
        <f t="shared" si="11"/>
        <v>154890.76</v>
      </c>
      <c r="W35" s="9">
        <f t="shared" si="12"/>
        <v>86258.13</v>
      </c>
      <c r="X35" s="9">
        <f t="shared" si="13"/>
        <v>99877.84</v>
      </c>
      <c r="Y35" s="9">
        <f t="shared" si="14"/>
        <v>112408.79</v>
      </c>
      <c r="Z35" s="9">
        <f t="shared" si="15"/>
        <v>119311.08</v>
      </c>
      <c r="AA35" s="9">
        <f t="shared" si="16"/>
        <v>118037.44</v>
      </c>
      <c r="AB35" s="9">
        <f t="shared" si="17"/>
        <v>99877.84</v>
      </c>
      <c r="AC35" s="9">
        <f t="shared" si="18"/>
        <v>108957.64</v>
      </c>
      <c r="AD35" s="9">
        <f t="shared" si="19"/>
        <v>131657.15</v>
      </c>
      <c r="AE35" s="9">
        <f t="shared" si="20"/>
        <v>81184.12</v>
      </c>
      <c r="AF35" s="9">
        <f t="shared" si="21"/>
        <v>94002.67</v>
      </c>
      <c r="AG35" s="9">
        <f t="shared" si="22"/>
        <v>105796.51</v>
      </c>
      <c r="AH35" s="9">
        <f t="shared" si="23"/>
        <v>112292.78</v>
      </c>
      <c r="AI35" s="9">
        <f t="shared" si="24"/>
        <v>111094.06</v>
      </c>
      <c r="AJ35" s="9">
        <f t="shared" si="25"/>
        <v>94002.67</v>
      </c>
      <c r="AK35" s="9">
        <f t="shared" si="26"/>
        <v>102548.37</v>
      </c>
      <c r="AL35" s="9">
        <f t="shared" si="27"/>
        <v>123912.61</v>
      </c>
      <c r="AM35" s="9">
        <f t="shared" si="28"/>
        <v>50740.08</v>
      </c>
      <c r="AN35" s="9">
        <f t="shared" si="29"/>
        <v>58751.67</v>
      </c>
      <c r="AO35" s="9">
        <f t="shared" si="30"/>
        <v>66122.820000000007</v>
      </c>
      <c r="AP35" s="9">
        <f t="shared" si="31"/>
        <v>70182.990000000005</v>
      </c>
      <c r="AQ35" s="9">
        <f t="shared" si="32"/>
        <v>69433.789999999994</v>
      </c>
      <c r="AR35" s="9">
        <f t="shared" si="33"/>
        <v>58751.67</v>
      </c>
      <c r="AS35" s="9">
        <f t="shared" si="34"/>
        <v>64092.73</v>
      </c>
      <c r="AT35" s="9">
        <f t="shared" si="35"/>
        <v>77445.38</v>
      </c>
      <c r="AU35" s="9">
        <f t="shared" si="36"/>
        <v>40592.06</v>
      </c>
      <c r="AV35" s="9">
        <f t="shared" si="37"/>
        <v>47001.34</v>
      </c>
      <c r="AW35" s="9">
        <f t="shared" si="38"/>
        <v>52898.25</v>
      </c>
      <c r="AX35" s="9">
        <f t="shared" si="39"/>
        <v>56146.39</v>
      </c>
      <c r="AY35" s="9">
        <f t="shared" si="40"/>
        <v>55547.03</v>
      </c>
      <c r="AZ35" s="9">
        <f t="shared" si="41"/>
        <v>47001.34</v>
      </c>
      <c r="BA35" s="9">
        <f t="shared" si="42"/>
        <v>51274.18</v>
      </c>
      <c r="BB35" s="9">
        <f t="shared" si="43"/>
        <v>61956.31</v>
      </c>
    </row>
    <row r="36" spans="1:54">
      <c r="A36" s="14">
        <v>25</v>
      </c>
      <c r="B36" s="6" t="s">
        <v>49</v>
      </c>
      <c r="C36" s="6" t="s">
        <v>50</v>
      </c>
      <c r="D36" s="45">
        <v>4.5</v>
      </c>
      <c r="E36" s="20" t="s">
        <v>5</v>
      </c>
      <c r="F36" s="12" t="s">
        <v>5</v>
      </c>
      <c r="G36" s="13">
        <f t="shared" si="0"/>
        <v>0.95</v>
      </c>
      <c r="H36" s="13">
        <f t="shared" si="1"/>
        <v>1.1000000000000001</v>
      </c>
      <c r="I36" s="13">
        <f t="shared" si="2"/>
        <v>1.2</v>
      </c>
      <c r="J36" s="13">
        <f t="shared" si="3"/>
        <v>1.3</v>
      </c>
      <c r="K36" s="13">
        <f t="shared" si="47"/>
        <v>1.1000000000000001</v>
      </c>
      <c r="L36" s="13">
        <f t="shared" si="48"/>
        <v>1.2</v>
      </c>
      <c r="M36" s="13">
        <f t="shared" si="49"/>
        <v>1.45</v>
      </c>
      <c r="N36" s="13">
        <v>0.8</v>
      </c>
      <c r="O36" s="9">
        <f t="shared" si="4"/>
        <v>85838.48</v>
      </c>
      <c r="P36" s="9">
        <f t="shared" si="5"/>
        <v>99391.92</v>
      </c>
      <c r="Q36" s="9">
        <f t="shared" si="6"/>
        <v>111861.91</v>
      </c>
      <c r="R36" s="9">
        <f t="shared" si="7"/>
        <v>118730.62</v>
      </c>
      <c r="S36" s="9">
        <f t="shared" si="8"/>
        <v>117463.18</v>
      </c>
      <c r="T36" s="9">
        <f t="shared" si="9"/>
        <v>99391.92</v>
      </c>
      <c r="U36" s="9">
        <f t="shared" si="10"/>
        <v>108427.55</v>
      </c>
      <c r="V36" s="9">
        <f t="shared" si="11"/>
        <v>131016.62</v>
      </c>
      <c r="W36" s="9">
        <f t="shared" si="12"/>
        <v>72962.710000000006</v>
      </c>
      <c r="X36" s="9">
        <f t="shared" si="13"/>
        <v>84483.13</v>
      </c>
      <c r="Y36" s="9">
        <f t="shared" si="14"/>
        <v>95082.62</v>
      </c>
      <c r="Z36" s="9">
        <f t="shared" si="15"/>
        <v>100921.03</v>
      </c>
      <c r="AA36" s="9">
        <f t="shared" si="16"/>
        <v>99843.7</v>
      </c>
      <c r="AB36" s="9">
        <f t="shared" si="17"/>
        <v>84483.13</v>
      </c>
      <c r="AC36" s="9">
        <f t="shared" si="18"/>
        <v>92163.42</v>
      </c>
      <c r="AD36" s="9">
        <f t="shared" si="19"/>
        <v>111364.13</v>
      </c>
      <c r="AE36" s="9">
        <f t="shared" si="20"/>
        <v>68670.78</v>
      </c>
      <c r="AF36" s="9">
        <f t="shared" si="21"/>
        <v>79513.539999999994</v>
      </c>
      <c r="AG36" s="9">
        <f t="shared" si="22"/>
        <v>89489.53</v>
      </c>
      <c r="AH36" s="9">
        <f t="shared" si="23"/>
        <v>94984.5</v>
      </c>
      <c r="AI36" s="9">
        <f t="shared" si="24"/>
        <v>93970.54</v>
      </c>
      <c r="AJ36" s="9">
        <f t="shared" si="25"/>
        <v>79513.539999999994</v>
      </c>
      <c r="AK36" s="9">
        <f t="shared" si="26"/>
        <v>86742.04</v>
      </c>
      <c r="AL36" s="9">
        <f t="shared" si="27"/>
        <v>104813.3</v>
      </c>
      <c r="AM36" s="9">
        <f t="shared" si="28"/>
        <v>42919.24</v>
      </c>
      <c r="AN36" s="9">
        <f t="shared" si="29"/>
        <v>49695.96</v>
      </c>
      <c r="AO36" s="9">
        <f t="shared" si="30"/>
        <v>55930.95</v>
      </c>
      <c r="AP36" s="9">
        <f t="shared" si="31"/>
        <v>59365.31</v>
      </c>
      <c r="AQ36" s="9">
        <f t="shared" si="32"/>
        <v>58731.59</v>
      </c>
      <c r="AR36" s="9">
        <f t="shared" si="33"/>
        <v>49695.96</v>
      </c>
      <c r="AS36" s="9">
        <f t="shared" si="34"/>
        <v>54213.78</v>
      </c>
      <c r="AT36" s="9">
        <f t="shared" si="35"/>
        <v>65508.31</v>
      </c>
      <c r="AU36" s="9">
        <f t="shared" si="36"/>
        <v>34335.39</v>
      </c>
      <c r="AV36" s="9">
        <f t="shared" si="37"/>
        <v>39756.769999999997</v>
      </c>
      <c r="AW36" s="9">
        <f t="shared" si="38"/>
        <v>44744.76</v>
      </c>
      <c r="AX36" s="9">
        <f t="shared" si="39"/>
        <v>47492.25</v>
      </c>
      <c r="AY36" s="9">
        <f t="shared" si="40"/>
        <v>46985.27</v>
      </c>
      <c r="AZ36" s="9">
        <f t="shared" si="41"/>
        <v>39756.769999999997</v>
      </c>
      <c r="BA36" s="9">
        <f t="shared" si="42"/>
        <v>43371.02</v>
      </c>
      <c r="BB36" s="9">
        <f t="shared" si="43"/>
        <v>52406.65</v>
      </c>
    </row>
    <row r="37" spans="1:54" ht="25.5">
      <c r="A37" s="14">
        <v>26</v>
      </c>
      <c r="B37" s="6" t="s">
        <v>51</v>
      </c>
      <c r="C37" s="6" t="s">
        <v>52</v>
      </c>
      <c r="D37" s="45">
        <v>1.0900000000000001</v>
      </c>
      <c r="E37" s="20" t="s">
        <v>5</v>
      </c>
      <c r="F37" s="12" t="s">
        <v>5</v>
      </c>
      <c r="G37" s="13">
        <f t="shared" si="0"/>
        <v>0.95</v>
      </c>
      <c r="H37" s="13">
        <f t="shared" si="1"/>
        <v>1.1000000000000001</v>
      </c>
      <c r="I37" s="13">
        <f t="shared" si="2"/>
        <v>1.2</v>
      </c>
      <c r="J37" s="13">
        <f t="shared" si="3"/>
        <v>1.3</v>
      </c>
      <c r="K37" s="13">
        <f t="shared" si="47"/>
        <v>1.1000000000000001</v>
      </c>
      <c r="L37" s="13">
        <f t="shared" si="48"/>
        <v>1.2</v>
      </c>
      <c r="M37" s="13">
        <f t="shared" si="49"/>
        <v>1.45</v>
      </c>
      <c r="N37" s="13">
        <v>0.8</v>
      </c>
      <c r="O37" s="9">
        <f t="shared" si="4"/>
        <v>20791.990000000002</v>
      </c>
      <c r="P37" s="9">
        <f t="shared" si="5"/>
        <v>24074.93</v>
      </c>
      <c r="Q37" s="9">
        <f t="shared" si="6"/>
        <v>27095.439999999999</v>
      </c>
      <c r="R37" s="9">
        <f t="shared" si="7"/>
        <v>28759.19</v>
      </c>
      <c r="S37" s="9">
        <f t="shared" si="8"/>
        <v>28452.19</v>
      </c>
      <c r="T37" s="9">
        <f t="shared" si="9"/>
        <v>24074.93</v>
      </c>
      <c r="U37" s="9">
        <f t="shared" si="10"/>
        <v>26263.56</v>
      </c>
      <c r="V37" s="9">
        <f t="shared" si="11"/>
        <v>31735.14</v>
      </c>
      <c r="W37" s="9">
        <f t="shared" si="12"/>
        <v>17673.189999999999</v>
      </c>
      <c r="X37" s="9">
        <f t="shared" si="13"/>
        <v>20463.689999999999</v>
      </c>
      <c r="Y37" s="9">
        <f t="shared" si="14"/>
        <v>23031.119999999999</v>
      </c>
      <c r="Z37" s="9">
        <f t="shared" si="15"/>
        <v>24445.32</v>
      </c>
      <c r="AA37" s="9">
        <f t="shared" si="16"/>
        <v>24184.36</v>
      </c>
      <c r="AB37" s="9">
        <f t="shared" si="17"/>
        <v>20463.689999999999</v>
      </c>
      <c r="AC37" s="9">
        <f t="shared" si="18"/>
        <v>22324.03</v>
      </c>
      <c r="AD37" s="9">
        <f t="shared" si="19"/>
        <v>26974.87</v>
      </c>
      <c r="AE37" s="9">
        <f t="shared" si="20"/>
        <v>16633.59</v>
      </c>
      <c r="AF37" s="9">
        <f t="shared" si="21"/>
        <v>19259.95</v>
      </c>
      <c r="AG37" s="9">
        <f t="shared" si="22"/>
        <v>21676.35</v>
      </c>
      <c r="AH37" s="9">
        <f t="shared" si="23"/>
        <v>23007.360000000001</v>
      </c>
      <c r="AI37" s="9">
        <f t="shared" si="24"/>
        <v>22761.75</v>
      </c>
      <c r="AJ37" s="9">
        <f t="shared" si="25"/>
        <v>19259.95</v>
      </c>
      <c r="AK37" s="9">
        <f t="shared" si="26"/>
        <v>21010.85</v>
      </c>
      <c r="AL37" s="9">
        <f t="shared" si="27"/>
        <v>25388.11</v>
      </c>
      <c r="AM37" s="9">
        <f t="shared" si="28"/>
        <v>10395.99</v>
      </c>
      <c r="AN37" s="9">
        <f t="shared" si="29"/>
        <v>12037.47</v>
      </c>
      <c r="AO37" s="9">
        <f t="shared" si="30"/>
        <v>13547.72</v>
      </c>
      <c r="AP37" s="9">
        <f t="shared" si="31"/>
        <v>14379.6</v>
      </c>
      <c r="AQ37" s="9">
        <f t="shared" si="32"/>
        <v>14226.1</v>
      </c>
      <c r="AR37" s="9">
        <f t="shared" si="33"/>
        <v>12037.47</v>
      </c>
      <c r="AS37" s="9">
        <f t="shared" si="34"/>
        <v>13131.78</v>
      </c>
      <c r="AT37" s="9">
        <f t="shared" si="35"/>
        <v>15867.57</v>
      </c>
      <c r="AU37" s="9">
        <f t="shared" si="36"/>
        <v>8316.7900000000009</v>
      </c>
      <c r="AV37" s="9">
        <f t="shared" si="37"/>
        <v>9629.9699999999993</v>
      </c>
      <c r="AW37" s="9">
        <f t="shared" si="38"/>
        <v>10838.18</v>
      </c>
      <c r="AX37" s="9">
        <f t="shared" si="39"/>
        <v>11503.68</v>
      </c>
      <c r="AY37" s="9">
        <f t="shared" si="40"/>
        <v>11380.88</v>
      </c>
      <c r="AZ37" s="9">
        <f t="shared" si="41"/>
        <v>9629.9699999999993</v>
      </c>
      <c r="BA37" s="9">
        <f t="shared" si="42"/>
        <v>10505.42</v>
      </c>
      <c r="BB37" s="9">
        <f t="shared" si="43"/>
        <v>12694.06</v>
      </c>
    </row>
    <row r="38" spans="1:54" ht="25.5">
      <c r="A38" s="14">
        <v>27</v>
      </c>
      <c r="B38" s="6" t="s">
        <v>53</v>
      </c>
      <c r="C38" s="6" t="s">
        <v>54</v>
      </c>
      <c r="D38" s="45">
        <v>4.51</v>
      </c>
      <c r="E38" s="20" t="s">
        <v>5</v>
      </c>
      <c r="F38" s="12" t="s">
        <v>5</v>
      </c>
      <c r="G38" s="13">
        <f t="shared" si="0"/>
        <v>0.95</v>
      </c>
      <c r="H38" s="13">
        <f t="shared" si="1"/>
        <v>1.1000000000000001</v>
      </c>
      <c r="I38" s="13">
        <f t="shared" si="2"/>
        <v>1.2</v>
      </c>
      <c r="J38" s="13">
        <f t="shared" si="3"/>
        <v>1.3</v>
      </c>
      <c r="K38" s="13">
        <f t="shared" si="47"/>
        <v>1.1000000000000001</v>
      </c>
      <c r="L38" s="13">
        <f t="shared" si="48"/>
        <v>1.2</v>
      </c>
      <c r="M38" s="13">
        <f t="shared" si="49"/>
        <v>1.45</v>
      </c>
      <c r="N38" s="13">
        <v>0.8</v>
      </c>
      <c r="O38" s="9">
        <f t="shared" si="4"/>
        <v>86029.23</v>
      </c>
      <c r="P38" s="9">
        <f t="shared" si="5"/>
        <v>99612.79</v>
      </c>
      <c r="Q38" s="9">
        <f t="shared" si="6"/>
        <v>112110.49</v>
      </c>
      <c r="R38" s="9">
        <f t="shared" si="7"/>
        <v>118994.47</v>
      </c>
      <c r="S38" s="9">
        <f t="shared" si="8"/>
        <v>117724.21</v>
      </c>
      <c r="T38" s="9">
        <f t="shared" si="9"/>
        <v>99612.79</v>
      </c>
      <c r="U38" s="9">
        <f t="shared" si="10"/>
        <v>108668.5</v>
      </c>
      <c r="V38" s="9">
        <f t="shared" si="11"/>
        <v>131307.76999999999</v>
      </c>
      <c r="W38" s="9">
        <f t="shared" si="12"/>
        <v>73124.850000000006</v>
      </c>
      <c r="X38" s="9">
        <f t="shared" si="13"/>
        <v>84670.87</v>
      </c>
      <c r="Y38" s="9">
        <f t="shared" si="14"/>
        <v>95293.92</v>
      </c>
      <c r="Z38" s="9">
        <f t="shared" si="15"/>
        <v>101145.3</v>
      </c>
      <c r="AA38" s="9">
        <f t="shared" si="16"/>
        <v>100065.58</v>
      </c>
      <c r="AB38" s="9">
        <f t="shared" si="17"/>
        <v>84670.87</v>
      </c>
      <c r="AC38" s="9">
        <f t="shared" si="18"/>
        <v>92368.23</v>
      </c>
      <c r="AD38" s="9">
        <f t="shared" si="19"/>
        <v>111611.61</v>
      </c>
      <c r="AE38" s="9">
        <f t="shared" si="20"/>
        <v>68823.38</v>
      </c>
      <c r="AF38" s="9">
        <f t="shared" si="21"/>
        <v>79690.23</v>
      </c>
      <c r="AG38" s="9">
        <f t="shared" si="22"/>
        <v>89688.39</v>
      </c>
      <c r="AH38" s="9">
        <f t="shared" si="23"/>
        <v>95195.57</v>
      </c>
      <c r="AI38" s="9">
        <f t="shared" si="24"/>
        <v>94179.37</v>
      </c>
      <c r="AJ38" s="9">
        <f t="shared" si="25"/>
        <v>79690.23</v>
      </c>
      <c r="AK38" s="9">
        <f t="shared" si="26"/>
        <v>86934.8</v>
      </c>
      <c r="AL38" s="9">
        <f t="shared" si="27"/>
        <v>105046.22</v>
      </c>
      <c r="AM38" s="9">
        <f t="shared" si="28"/>
        <v>43014.61</v>
      </c>
      <c r="AN38" s="9">
        <f t="shared" si="29"/>
        <v>49806.400000000001</v>
      </c>
      <c r="AO38" s="9">
        <f t="shared" si="30"/>
        <v>56055.24</v>
      </c>
      <c r="AP38" s="9">
        <f t="shared" si="31"/>
        <v>59497.23</v>
      </c>
      <c r="AQ38" s="9">
        <f t="shared" si="32"/>
        <v>58862.1</v>
      </c>
      <c r="AR38" s="9">
        <f t="shared" si="33"/>
        <v>49806.400000000001</v>
      </c>
      <c r="AS38" s="9">
        <f t="shared" si="34"/>
        <v>54334.25</v>
      </c>
      <c r="AT38" s="9">
        <f t="shared" si="35"/>
        <v>65653.89</v>
      </c>
      <c r="AU38" s="9">
        <f t="shared" si="36"/>
        <v>34411.69</v>
      </c>
      <c r="AV38" s="9">
        <f t="shared" si="37"/>
        <v>39845.120000000003</v>
      </c>
      <c r="AW38" s="9">
        <f t="shared" si="38"/>
        <v>44844.2</v>
      </c>
      <c r="AX38" s="9">
        <f t="shared" si="39"/>
        <v>47597.79</v>
      </c>
      <c r="AY38" s="9">
        <f t="shared" si="40"/>
        <v>47089.68</v>
      </c>
      <c r="AZ38" s="9">
        <f t="shared" si="41"/>
        <v>39845.120000000003</v>
      </c>
      <c r="BA38" s="9">
        <f t="shared" si="42"/>
        <v>43467.4</v>
      </c>
      <c r="BB38" s="9">
        <f t="shared" si="43"/>
        <v>52523.11</v>
      </c>
    </row>
    <row r="39" spans="1:54" ht="38.25">
      <c r="A39" s="14">
        <v>28</v>
      </c>
      <c r="B39" s="6" t="s">
        <v>57</v>
      </c>
      <c r="C39" s="6" t="s">
        <v>58</v>
      </c>
      <c r="D39" s="45">
        <v>2.0499999999999998</v>
      </c>
      <c r="E39" s="20" t="s">
        <v>5</v>
      </c>
      <c r="F39" s="12" t="s">
        <v>5</v>
      </c>
      <c r="G39" s="13">
        <f t="shared" si="0"/>
        <v>0.95</v>
      </c>
      <c r="H39" s="13">
        <f t="shared" si="1"/>
        <v>1.1000000000000001</v>
      </c>
      <c r="I39" s="13">
        <f t="shared" si="2"/>
        <v>1.2</v>
      </c>
      <c r="J39" s="13">
        <f t="shared" si="3"/>
        <v>1.3</v>
      </c>
      <c r="K39" s="13">
        <f t="shared" si="47"/>
        <v>1.1000000000000001</v>
      </c>
      <c r="L39" s="13">
        <f t="shared" si="48"/>
        <v>1.2</v>
      </c>
      <c r="M39" s="13">
        <f t="shared" si="49"/>
        <v>1.45</v>
      </c>
      <c r="N39" s="13">
        <v>0.8</v>
      </c>
      <c r="O39" s="9">
        <f t="shared" si="4"/>
        <v>39104.199999999997</v>
      </c>
      <c r="P39" s="9">
        <f t="shared" si="5"/>
        <v>45278.54</v>
      </c>
      <c r="Q39" s="9">
        <f t="shared" si="6"/>
        <v>50959.31</v>
      </c>
      <c r="R39" s="9">
        <f t="shared" si="7"/>
        <v>54088.39</v>
      </c>
      <c r="S39" s="9">
        <f t="shared" si="8"/>
        <v>53511</v>
      </c>
      <c r="T39" s="9">
        <f t="shared" si="9"/>
        <v>45278.54</v>
      </c>
      <c r="U39" s="9">
        <f t="shared" si="10"/>
        <v>49394.77</v>
      </c>
      <c r="V39" s="9">
        <f t="shared" si="11"/>
        <v>59685.35</v>
      </c>
      <c r="W39" s="9">
        <f t="shared" si="12"/>
        <v>33238.57</v>
      </c>
      <c r="X39" s="9">
        <f t="shared" si="13"/>
        <v>38486.76</v>
      </c>
      <c r="Y39" s="9">
        <f t="shared" si="14"/>
        <v>43315.42</v>
      </c>
      <c r="Z39" s="9">
        <f t="shared" si="15"/>
        <v>45975.13</v>
      </c>
      <c r="AA39" s="9">
        <f t="shared" si="16"/>
        <v>45484.35</v>
      </c>
      <c r="AB39" s="9">
        <f t="shared" si="17"/>
        <v>38486.76</v>
      </c>
      <c r="AC39" s="9">
        <f t="shared" si="18"/>
        <v>41985.56</v>
      </c>
      <c r="AD39" s="9">
        <f t="shared" si="19"/>
        <v>50732.55</v>
      </c>
      <c r="AE39" s="9">
        <f t="shared" si="20"/>
        <v>31283.360000000001</v>
      </c>
      <c r="AF39" s="9">
        <f t="shared" si="21"/>
        <v>36222.83</v>
      </c>
      <c r="AG39" s="9">
        <f t="shared" si="22"/>
        <v>40767.449999999997</v>
      </c>
      <c r="AH39" s="9">
        <f t="shared" si="23"/>
        <v>43270.720000000001</v>
      </c>
      <c r="AI39" s="9">
        <f t="shared" si="24"/>
        <v>42808.800000000003</v>
      </c>
      <c r="AJ39" s="9">
        <f t="shared" si="25"/>
        <v>36222.83</v>
      </c>
      <c r="AK39" s="9">
        <f t="shared" si="26"/>
        <v>39515.82</v>
      </c>
      <c r="AL39" s="9">
        <f t="shared" si="27"/>
        <v>47748.28</v>
      </c>
      <c r="AM39" s="9">
        <f t="shared" si="28"/>
        <v>19552.099999999999</v>
      </c>
      <c r="AN39" s="9">
        <f t="shared" si="29"/>
        <v>22639.27</v>
      </c>
      <c r="AO39" s="9">
        <f t="shared" si="30"/>
        <v>25479.66</v>
      </c>
      <c r="AP39" s="9">
        <f t="shared" si="31"/>
        <v>27044.2</v>
      </c>
      <c r="AQ39" s="9">
        <f t="shared" si="32"/>
        <v>26755.5</v>
      </c>
      <c r="AR39" s="9">
        <f t="shared" si="33"/>
        <v>22639.27</v>
      </c>
      <c r="AS39" s="9">
        <f t="shared" si="34"/>
        <v>24697.39</v>
      </c>
      <c r="AT39" s="9">
        <f t="shared" si="35"/>
        <v>29842.68</v>
      </c>
      <c r="AU39" s="9">
        <f t="shared" si="36"/>
        <v>15641.68</v>
      </c>
      <c r="AV39" s="9">
        <f t="shared" si="37"/>
        <v>18111.419999999998</v>
      </c>
      <c r="AW39" s="9">
        <f t="shared" si="38"/>
        <v>20383.73</v>
      </c>
      <c r="AX39" s="9">
        <f t="shared" si="39"/>
        <v>21635.360000000001</v>
      </c>
      <c r="AY39" s="9">
        <f t="shared" si="40"/>
        <v>21404.400000000001</v>
      </c>
      <c r="AZ39" s="9">
        <f t="shared" si="41"/>
        <v>18111.419999999998</v>
      </c>
      <c r="BA39" s="9">
        <f t="shared" si="42"/>
        <v>19757.91</v>
      </c>
      <c r="BB39" s="9">
        <f t="shared" si="43"/>
        <v>23874.14</v>
      </c>
    </row>
    <row r="40" spans="1:54">
      <c r="A40" s="14">
        <v>29</v>
      </c>
      <c r="B40" s="6" t="s">
        <v>62</v>
      </c>
      <c r="C40" s="6" t="s">
        <v>63</v>
      </c>
      <c r="D40" s="45">
        <v>1.72</v>
      </c>
      <c r="E40" s="20" t="s">
        <v>5</v>
      </c>
      <c r="F40" s="12" t="s">
        <v>5</v>
      </c>
      <c r="G40" s="13">
        <f t="shared" si="0"/>
        <v>0.95</v>
      </c>
      <c r="H40" s="13">
        <f t="shared" si="1"/>
        <v>1.1000000000000001</v>
      </c>
      <c r="I40" s="13">
        <f t="shared" si="2"/>
        <v>1.2</v>
      </c>
      <c r="J40" s="13">
        <f t="shared" si="3"/>
        <v>1.3</v>
      </c>
      <c r="K40" s="13">
        <f t="shared" si="47"/>
        <v>1.1000000000000001</v>
      </c>
      <c r="L40" s="13">
        <f t="shared" si="48"/>
        <v>1.2</v>
      </c>
      <c r="M40" s="13">
        <f t="shared" si="49"/>
        <v>1.45</v>
      </c>
      <c r="N40" s="13">
        <v>0.8</v>
      </c>
      <c r="O40" s="9">
        <f t="shared" si="4"/>
        <v>32809.370000000003</v>
      </c>
      <c r="P40" s="9">
        <f t="shared" si="5"/>
        <v>37989.800000000003</v>
      </c>
      <c r="Q40" s="9">
        <f t="shared" si="6"/>
        <v>42756.11</v>
      </c>
      <c r="R40" s="9">
        <f t="shared" si="7"/>
        <v>45381.48</v>
      </c>
      <c r="S40" s="9">
        <f t="shared" si="8"/>
        <v>44897.04</v>
      </c>
      <c r="T40" s="9">
        <f t="shared" si="9"/>
        <v>37989.800000000003</v>
      </c>
      <c r="U40" s="9">
        <f t="shared" si="10"/>
        <v>41443.42</v>
      </c>
      <c r="V40" s="9">
        <f t="shared" si="11"/>
        <v>50077.46</v>
      </c>
      <c r="W40" s="9">
        <f t="shared" si="12"/>
        <v>27887.97</v>
      </c>
      <c r="X40" s="9">
        <f t="shared" si="13"/>
        <v>32291.33</v>
      </c>
      <c r="Y40" s="9">
        <f t="shared" si="14"/>
        <v>36342.69</v>
      </c>
      <c r="Z40" s="9">
        <f t="shared" si="15"/>
        <v>38574.26</v>
      </c>
      <c r="AA40" s="9">
        <f t="shared" si="16"/>
        <v>38162.480000000003</v>
      </c>
      <c r="AB40" s="9">
        <f t="shared" si="17"/>
        <v>32291.33</v>
      </c>
      <c r="AC40" s="9">
        <f t="shared" si="18"/>
        <v>35226.910000000003</v>
      </c>
      <c r="AD40" s="9">
        <f t="shared" si="19"/>
        <v>42565.85</v>
      </c>
      <c r="AE40" s="9">
        <f t="shared" si="20"/>
        <v>26247.5</v>
      </c>
      <c r="AF40" s="9">
        <f t="shared" si="21"/>
        <v>30391.84</v>
      </c>
      <c r="AG40" s="9">
        <f t="shared" si="22"/>
        <v>34204.89</v>
      </c>
      <c r="AH40" s="9">
        <f t="shared" si="23"/>
        <v>36305.19</v>
      </c>
      <c r="AI40" s="9">
        <f t="shared" si="24"/>
        <v>35917.629999999997</v>
      </c>
      <c r="AJ40" s="9">
        <f t="shared" si="25"/>
        <v>30391.84</v>
      </c>
      <c r="AK40" s="9">
        <f t="shared" si="26"/>
        <v>33154.74</v>
      </c>
      <c r="AL40" s="9">
        <f t="shared" si="27"/>
        <v>40061.97</v>
      </c>
      <c r="AM40" s="9">
        <f t="shared" si="28"/>
        <v>16404.689999999999</v>
      </c>
      <c r="AN40" s="9">
        <f t="shared" si="29"/>
        <v>18994.900000000001</v>
      </c>
      <c r="AO40" s="9">
        <f t="shared" si="30"/>
        <v>21378.05</v>
      </c>
      <c r="AP40" s="9">
        <f t="shared" si="31"/>
        <v>22690.74</v>
      </c>
      <c r="AQ40" s="9">
        <f t="shared" si="32"/>
        <v>22448.52</v>
      </c>
      <c r="AR40" s="9">
        <f t="shared" si="33"/>
        <v>18994.900000000001</v>
      </c>
      <c r="AS40" s="9">
        <f t="shared" si="34"/>
        <v>20721.71</v>
      </c>
      <c r="AT40" s="9">
        <f t="shared" si="35"/>
        <v>25038.73</v>
      </c>
      <c r="AU40" s="9">
        <f t="shared" si="36"/>
        <v>13123.75</v>
      </c>
      <c r="AV40" s="9">
        <f t="shared" si="37"/>
        <v>15195.92</v>
      </c>
      <c r="AW40" s="9">
        <f t="shared" si="38"/>
        <v>17102.439999999999</v>
      </c>
      <c r="AX40" s="9">
        <f t="shared" si="39"/>
        <v>18152.59</v>
      </c>
      <c r="AY40" s="9">
        <f t="shared" si="40"/>
        <v>17958.82</v>
      </c>
      <c r="AZ40" s="9">
        <f t="shared" si="41"/>
        <v>15195.92</v>
      </c>
      <c r="BA40" s="9">
        <f t="shared" si="42"/>
        <v>16577.37</v>
      </c>
      <c r="BB40" s="9">
        <f t="shared" si="43"/>
        <v>20030.990000000002</v>
      </c>
    </row>
    <row r="41" spans="1:54">
      <c r="A41" s="14">
        <v>30</v>
      </c>
      <c r="B41" s="6" t="s">
        <v>64</v>
      </c>
      <c r="C41" s="6" t="s">
        <v>65</v>
      </c>
      <c r="D41" s="45">
        <v>0.74</v>
      </c>
      <c r="E41" s="20" t="s">
        <v>5</v>
      </c>
      <c r="F41" s="12" t="s">
        <v>5</v>
      </c>
      <c r="G41" s="13">
        <f t="shared" si="0"/>
        <v>0.95</v>
      </c>
      <c r="H41" s="13">
        <f t="shared" si="1"/>
        <v>1.1000000000000001</v>
      </c>
      <c r="I41" s="13">
        <f t="shared" si="2"/>
        <v>1.2</v>
      </c>
      <c r="J41" s="13">
        <f t="shared" si="3"/>
        <v>1.3</v>
      </c>
      <c r="K41" s="13">
        <f t="shared" si="47"/>
        <v>1.1000000000000001</v>
      </c>
      <c r="L41" s="13">
        <f t="shared" si="48"/>
        <v>1.2</v>
      </c>
      <c r="M41" s="13">
        <f t="shared" si="49"/>
        <v>1.45</v>
      </c>
      <c r="N41" s="13">
        <v>0.8</v>
      </c>
      <c r="O41" s="9">
        <f t="shared" si="4"/>
        <v>14115.66</v>
      </c>
      <c r="P41" s="9">
        <f t="shared" si="5"/>
        <v>16344.45</v>
      </c>
      <c r="Q41" s="9">
        <f t="shared" si="6"/>
        <v>18395.07</v>
      </c>
      <c r="R41" s="9">
        <f t="shared" si="7"/>
        <v>19524.59</v>
      </c>
      <c r="S41" s="9">
        <f t="shared" si="8"/>
        <v>19316.169999999998</v>
      </c>
      <c r="T41" s="9">
        <f t="shared" si="9"/>
        <v>16344.45</v>
      </c>
      <c r="U41" s="9">
        <f t="shared" si="10"/>
        <v>17830.310000000001</v>
      </c>
      <c r="V41" s="9">
        <f t="shared" si="11"/>
        <v>21544.959999999999</v>
      </c>
      <c r="W41" s="9">
        <f t="shared" si="12"/>
        <v>11998.31</v>
      </c>
      <c r="X41" s="9">
        <f t="shared" si="13"/>
        <v>13892.78</v>
      </c>
      <c r="Y41" s="9">
        <f t="shared" si="14"/>
        <v>15635.81</v>
      </c>
      <c r="Z41" s="9">
        <f t="shared" si="15"/>
        <v>16595.900000000001</v>
      </c>
      <c r="AA41" s="9">
        <f t="shared" si="16"/>
        <v>16418.740000000002</v>
      </c>
      <c r="AB41" s="9">
        <f t="shared" si="17"/>
        <v>13892.78</v>
      </c>
      <c r="AC41" s="9">
        <f t="shared" si="18"/>
        <v>15155.76</v>
      </c>
      <c r="AD41" s="9">
        <f t="shared" si="19"/>
        <v>18313.21</v>
      </c>
      <c r="AE41" s="9">
        <f t="shared" si="20"/>
        <v>11292.53</v>
      </c>
      <c r="AF41" s="9">
        <f t="shared" si="21"/>
        <v>13075.56</v>
      </c>
      <c r="AG41" s="9">
        <f t="shared" si="22"/>
        <v>14716.06</v>
      </c>
      <c r="AH41" s="9">
        <f t="shared" si="23"/>
        <v>15619.67</v>
      </c>
      <c r="AI41" s="9">
        <f t="shared" si="24"/>
        <v>15452.93</v>
      </c>
      <c r="AJ41" s="9">
        <f t="shared" si="25"/>
        <v>13075.56</v>
      </c>
      <c r="AK41" s="9">
        <f t="shared" si="26"/>
        <v>14264.25</v>
      </c>
      <c r="AL41" s="9">
        <f t="shared" si="27"/>
        <v>17235.96</v>
      </c>
      <c r="AM41" s="9">
        <f t="shared" si="28"/>
        <v>7057.83</v>
      </c>
      <c r="AN41" s="9">
        <f t="shared" si="29"/>
        <v>8172.22</v>
      </c>
      <c r="AO41" s="9">
        <f t="shared" si="30"/>
        <v>9197.5300000000007</v>
      </c>
      <c r="AP41" s="9">
        <f t="shared" si="31"/>
        <v>9762.2999999999993</v>
      </c>
      <c r="AQ41" s="9">
        <f t="shared" si="32"/>
        <v>9658.08</v>
      </c>
      <c r="AR41" s="9">
        <f t="shared" si="33"/>
        <v>8172.22</v>
      </c>
      <c r="AS41" s="9">
        <f t="shared" si="34"/>
        <v>8915.15</v>
      </c>
      <c r="AT41" s="9">
        <f t="shared" si="35"/>
        <v>10772.48</v>
      </c>
      <c r="AU41" s="9">
        <f t="shared" si="36"/>
        <v>5646.26</v>
      </c>
      <c r="AV41" s="9">
        <f t="shared" si="37"/>
        <v>6537.78</v>
      </c>
      <c r="AW41" s="9">
        <f t="shared" si="38"/>
        <v>7358.03</v>
      </c>
      <c r="AX41" s="9">
        <f t="shared" si="39"/>
        <v>7809.84</v>
      </c>
      <c r="AY41" s="9">
        <f t="shared" si="40"/>
        <v>7726.47</v>
      </c>
      <c r="AZ41" s="9">
        <f t="shared" si="41"/>
        <v>6537.78</v>
      </c>
      <c r="BA41" s="9">
        <f t="shared" si="42"/>
        <v>7132.12</v>
      </c>
      <c r="BB41" s="9">
        <f t="shared" si="43"/>
        <v>8617.98</v>
      </c>
    </row>
    <row r="42" spans="1:54">
      <c r="A42" s="14">
        <v>31</v>
      </c>
      <c r="B42" s="6" t="s">
        <v>66</v>
      </c>
      <c r="C42" s="6" t="s">
        <v>67</v>
      </c>
      <c r="D42" s="45">
        <v>0.36</v>
      </c>
      <c r="E42" s="20" t="s">
        <v>34</v>
      </c>
      <c r="F42" s="12" t="s">
        <v>5</v>
      </c>
      <c r="G42" s="13">
        <v>1</v>
      </c>
      <c r="H42" s="13">
        <v>1</v>
      </c>
      <c r="I42" s="13">
        <f t="shared" si="2"/>
        <v>1.2</v>
      </c>
      <c r="J42" s="13">
        <v>1</v>
      </c>
      <c r="K42" s="13">
        <v>1</v>
      </c>
      <c r="L42" s="13">
        <v>1</v>
      </c>
      <c r="M42" s="13">
        <v>1</v>
      </c>
      <c r="N42" s="13">
        <v>0.8</v>
      </c>
      <c r="O42" s="9">
        <f t="shared" si="4"/>
        <v>7228.5</v>
      </c>
      <c r="P42" s="9">
        <f t="shared" si="5"/>
        <v>7228.5</v>
      </c>
      <c r="Q42" s="9">
        <f t="shared" si="6"/>
        <v>8948.9500000000007</v>
      </c>
      <c r="R42" s="9">
        <f t="shared" si="7"/>
        <v>9498.4500000000007</v>
      </c>
      <c r="S42" s="9">
        <f t="shared" si="8"/>
        <v>7228.5</v>
      </c>
      <c r="T42" s="9">
        <f t="shared" si="9"/>
        <v>7228.5</v>
      </c>
      <c r="U42" s="9">
        <f t="shared" si="10"/>
        <v>7228.5</v>
      </c>
      <c r="V42" s="9">
        <f t="shared" si="11"/>
        <v>7228.5</v>
      </c>
      <c r="W42" s="9">
        <f t="shared" si="12"/>
        <v>6144.23</v>
      </c>
      <c r="X42" s="9">
        <f t="shared" si="13"/>
        <v>6144.23</v>
      </c>
      <c r="Y42" s="9">
        <f t="shared" si="14"/>
        <v>7606.61</v>
      </c>
      <c r="Z42" s="9">
        <f t="shared" si="15"/>
        <v>8073.68</v>
      </c>
      <c r="AA42" s="9">
        <f t="shared" si="16"/>
        <v>6144.23</v>
      </c>
      <c r="AB42" s="9">
        <f t="shared" si="17"/>
        <v>6144.23</v>
      </c>
      <c r="AC42" s="9">
        <f t="shared" si="18"/>
        <v>6144.23</v>
      </c>
      <c r="AD42" s="9">
        <f t="shared" si="19"/>
        <v>6144.23</v>
      </c>
      <c r="AE42" s="9">
        <f t="shared" si="20"/>
        <v>5782.8</v>
      </c>
      <c r="AF42" s="9">
        <f t="shared" si="21"/>
        <v>5782.8</v>
      </c>
      <c r="AG42" s="9">
        <f t="shared" si="22"/>
        <v>7159.16</v>
      </c>
      <c r="AH42" s="9">
        <f t="shared" si="23"/>
        <v>7598.76</v>
      </c>
      <c r="AI42" s="9">
        <f t="shared" si="24"/>
        <v>5782.8</v>
      </c>
      <c r="AJ42" s="9">
        <f t="shared" si="25"/>
        <v>5782.8</v>
      </c>
      <c r="AK42" s="9">
        <f t="shared" si="26"/>
        <v>5782.8</v>
      </c>
      <c r="AL42" s="9">
        <f t="shared" si="27"/>
        <v>5782.8</v>
      </c>
      <c r="AM42" s="9">
        <f t="shared" si="28"/>
        <v>3614.25</v>
      </c>
      <c r="AN42" s="9">
        <f t="shared" si="29"/>
        <v>3614.25</v>
      </c>
      <c r="AO42" s="9">
        <f t="shared" si="30"/>
        <v>4474.4799999999996</v>
      </c>
      <c r="AP42" s="9">
        <f t="shared" si="31"/>
        <v>4749.22</v>
      </c>
      <c r="AQ42" s="9">
        <f t="shared" si="32"/>
        <v>3614.25</v>
      </c>
      <c r="AR42" s="9">
        <f t="shared" si="33"/>
        <v>3614.25</v>
      </c>
      <c r="AS42" s="9">
        <f t="shared" si="34"/>
        <v>3614.25</v>
      </c>
      <c r="AT42" s="9">
        <f t="shared" si="35"/>
        <v>3614.25</v>
      </c>
      <c r="AU42" s="9">
        <f t="shared" si="36"/>
        <v>2891.4</v>
      </c>
      <c r="AV42" s="9">
        <f t="shared" si="37"/>
        <v>2891.4</v>
      </c>
      <c r="AW42" s="9">
        <f t="shared" si="38"/>
        <v>3579.58</v>
      </c>
      <c r="AX42" s="9">
        <f t="shared" si="39"/>
        <v>3799.38</v>
      </c>
      <c r="AY42" s="9">
        <f t="shared" si="40"/>
        <v>2891.4</v>
      </c>
      <c r="AZ42" s="9">
        <f t="shared" si="41"/>
        <v>2891.4</v>
      </c>
      <c r="BA42" s="9">
        <f t="shared" si="42"/>
        <v>2891.4</v>
      </c>
      <c r="BB42" s="9">
        <f t="shared" si="43"/>
        <v>2891.4</v>
      </c>
    </row>
    <row r="43" spans="1:54" ht="25.5">
      <c r="A43" s="14">
        <v>32</v>
      </c>
      <c r="B43" s="6" t="s">
        <v>68</v>
      </c>
      <c r="C43" s="6" t="s">
        <v>69</v>
      </c>
      <c r="D43" s="45">
        <v>1.84</v>
      </c>
      <c r="E43" s="20" t="s">
        <v>5</v>
      </c>
      <c r="F43" s="12" t="s">
        <v>5</v>
      </c>
      <c r="G43" s="13">
        <f t="shared" si="0"/>
        <v>0.95</v>
      </c>
      <c r="H43" s="13">
        <f t="shared" si="1"/>
        <v>1.1000000000000001</v>
      </c>
      <c r="I43" s="13">
        <f t="shared" si="2"/>
        <v>1.2</v>
      </c>
      <c r="J43" s="13">
        <f t="shared" si="3"/>
        <v>1.3</v>
      </c>
      <c r="K43" s="13">
        <f t="shared" ref="K43:K48" si="50">$B$387</f>
        <v>1.1000000000000001</v>
      </c>
      <c r="L43" s="13">
        <f t="shared" ref="L43:L48" si="51">$B$388</f>
        <v>1.2</v>
      </c>
      <c r="M43" s="13">
        <f t="shared" ref="M43:M48" si="52">$B$389</f>
        <v>1.45</v>
      </c>
      <c r="N43" s="13">
        <v>0.8</v>
      </c>
      <c r="O43" s="9">
        <f t="shared" si="4"/>
        <v>35098.400000000001</v>
      </c>
      <c r="P43" s="9">
        <f t="shared" si="5"/>
        <v>40640.25</v>
      </c>
      <c r="Q43" s="9">
        <f t="shared" si="6"/>
        <v>45739.09</v>
      </c>
      <c r="R43" s="9">
        <f t="shared" si="7"/>
        <v>48547.63</v>
      </c>
      <c r="S43" s="9">
        <f t="shared" si="8"/>
        <v>48029.39</v>
      </c>
      <c r="T43" s="9">
        <f t="shared" si="9"/>
        <v>40640.25</v>
      </c>
      <c r="U43" s="9">
        <f t="shared" si="10"/>
        <v>44334.82</v>
      </c>
      <c r="V43" s="9">
        <f t="shared" si="11"/>
        <v>53571.24</v>
      </c>
      <c r="W43" s="9">
        <f t="shared" si="12"/>
        <v>29833.64</v>
      </c>
      <c r="X43" s="9">
        <f t="shared" si="13"/>
        <v>34544.21</v>
      </c>
      <c r="Y43" s="9">
        <f t="shared" si="14"/>
        <v>38878.230000000003</v>
      </c>
      <c r="Z43" s="9">
        <f t="shared" si="15"/>
        <v>41265.49</v>
      </c>
      <c r="AA43" s="9">
        <f t="shared" si="16"/>
        <v>40824.980000000003</v>
      </c>
      <c r="AB43" s="9">
        <f t="shared" si="17"/>
        <v>34544.21</v>
      </c>
      <c r="AC43" s="9">
        <f t="shared" si="18"/>
        <v>37684.6</v>
      </c>
      <c r="AD43" s="9">
        <f t="shared" si="19"/>
        <v>45535.56</v>
      </c>
      <c r="AE43" s="9">
        <f t="shared" si="20"/>
        <v>28078.720000000001</v>
      </c>
      <c r="AF43" s="9">
        <f t="shared" si="21"/>
        <v>32512.2</v>
      </c>
      <c r="AG43" s="9">
        <f t="shared" si="22"/>
        <v>36591.269999999997</v>
      </c>
      <c r="AH43" s="9">
        <f t="shared" si="23"/>
        <v>38838.11</v>
      </c>
      <c r="AI43" s="9">
        <f t="shared" si="24"/>
        <v>38423.51</v>
      </c>
      <c r="AJ43" s="9">
        <f t="shared" si="25"/>
        <v>32512.2</v>
      </c>
      <c r="AK43" s="9">
        <f t="shared" si="26"/>
        <v>35467.86</v>
      </c>
      <c r="AL43" s="9">
        <f t="shared" si="27"/>
        <v>42856.99</v>
      </c>
      <c r="AM43" s="9">
        <f t="shared" si="28"/>
        <v>17549.2</v>
      </c>
      <c r="AN43" s="9">
        <f t="shared" si="29"/>
        <v>20320.13</v>
      </c>
      <c r="AO43" s="9">
        <f t="shared" si="30"/>
        <v>22869.55</v>
      </c>
      <c r="AP43" s="9">
        <f t="shared" si="31"/>
        <v>24273.82</v>
      </c>
      <c r="AQ43" s="9">
        <f t="shared" si="32"/>
        <v>24014.69</v>
      </c>
      <c r="AR43" s="9">
        <f t="shared" si="33"/>
        <v>20320.13</v>
      </c>
      <c r="AS43" s="9">
        <f t="shared" si="34"/>
        <v>22167.41</v>
      </c>
      <c r="AT43" s="9">
        <f t="shared" si="35"/>
        <v>26785.62</v>
      </c>
      <c r="AU43" s="9">
        <f t="shared" si="36"/>
        <v>14039.36</v>
      </c>
      <c r="AV43" s="9">
        <f t="shared" si="37"/>
        <v>16256.1</v>
      </c>
      <c r="AW43" s="9">
        <f t="shared" si="38"/>
        <v>18295.64</v>
      </c>
      <c r="AX43" s="9">
        <f t="shared" si="39"/>
        <v>19419.05</v>
      </c>
      <c r="AY43" s="9">
        <f t="shared" si="40"/>
        <v>19211.759999999998</v>
      </c>
      <c r="AZ43" s="9">
        <f t="shared" si="41"/>
        <v>16256.1</v>
      </c>
      <c r="BA43" s="9">
        <f t="shared" si="42"/>
        <v>17733.93</v>
      </c>
      <c r="BB43" s="9">
        <f t="shared" si="43"/>
        <v>21428.5</v>
      </c>
    </row>
    <row r="44" spans="1:54" ht="51">
      <c r="A44" s="14">
        <v>33</v>
      </c>
      <c r="B44" s="6" t="s">
        <v>70</v>
      </c>
      <c r="C44" s="6" t="s">
        <v>71</v>
      </c>
      <c r="D44" s="45">
        <v>4.37</v>
      </c>
      <c r="E44" s="20" t="s">
        <v>5</v>
      </c>
      <c r="F44" s="12" t="s">
        <v>5</v>
      </c>
      <c r="G44" s="13">
        <f t="shared" si="0"/>
        <v>0.95</v>
      </c>
      <c r="H44" s="13">
        <f t="shared" si="1"/>
        <v>1.1000000000000001</v>
      </c>
      <c r="I44" s="13">
        <f t="shared" si="2"/>
        <v>1.2</v>
      </c>
      <c r="J44" s="13">
        <f t="shared" si="3"/>
        <v>1.3</v>
      </c>
      <c r="K44" s="13">
        <f t="shared" si="50"/>
        <v>1.1000000000000001</v>
      </c>
      <c r="L44" s="13">
        <f t="shared" si="51"/>
        <v>1.2</v>
      </c>
      <c r="M44" s="13">
        <f t="shared" si="52"/>
        <v>1.45</v>
      </c>
      <c r="N44" s="13"/>
      <c r="O44" s="9">
        <f>ROUND($E$3*D44*G44*$E$4,2)</f>
        <v>104198.37</v>
      </c>
      <c r="P44" s="9">
        <f>ROUND($E$3*D44*H44*$E$4,2)</f>
        <v>120650.75</v>
      </c>
      <c r="Q44" s="9">
        <f>ROUND($E$3*D44*I44*$E$5,2)</f>
        <v>135787.93</v>
      </c>
      <c r="R44" s="9">
        <f>ROUND($E$3*D44*I44*$E$6,2)</f>
        <v>144125.78</v>
      </c>
      <c r="S44" s="9">
        <f>ROUND($E$3*D44*J44*$E$4,2)</f>
        <v>142587.25</v>
      </c>
      <c r="T44" s="9">
        <f>ROUND($E$3*D44*K44*$E$4,2)</f>
        <v>120650.75</v>
      </c>
      <c r="U44" s="9">
        <f>ROUND($E$3*D44*L44*$E$4,2)</f>
        <v>131619</v>
      </c>
      <c r="V44" s="9">
        <f>ROUND($E$3*D44*M44*$E$4,2)</f>
        <v>159039.62</v>
      </c>
      <c r="W44" s="9">
        <f>ROUND($E$3*D44*G44*$E$4*85%,2)</f>
        <v>88568.62</v>
      </c>
      <c r="X44" s="9">
        <f>ROUND($E$3*D44*H44*$E$4*85%,2)</f>
        <v>102553.14</v>
      </c>
      <c r="Y44" s="9">
        <f>ROUND($E$3*D44*I44*$E$5*85%,2)</f>
        <v>115419.74</v>
      </c>
      <c r="Z44" s="9">
        <f>ROUND($E$3*D44*I44*$E$6*85%,2)</f>
        <v>122506.91</v>
      </c>
      <c r="AA44" s="9">
        <f>ROUND($E$3*D44*J44*$E$4*85%,2)</f>
        <v>121199.16</v>
      </c>
      <c r="AB44" s="9">
        <f>ROUND($E$3*D44*K44*$E$4*85%,2)</f>
        <v>102553.14</v>
      </c>
      <c r="AC44" s="9">
        <f>ROUND($E$3*D44*L44*$E$4*85%,2)</f>
        <v>111876.15</v>
      </c>
      <c r="AD44" s="9">
        <f>ROUND($E$3*D44*M44*$E$4*85%,2)</f>
        <v>135183.67999999999</v>
      </c>
      <c r="AE44" s="9">
        <f>ROUND($E$3*D44*G44*$E$4*80%,2)</f>
        <v>83358.7</v>
      </c>
      <c r="AF44" s="9">
        <f>ROUND($E$3*D44*H44*$E$4*80%,2)</f>
        <v>96520.6</v>
      </c>
      <c r="AG44" s="9">
        <f>ROUND($E$3*D44*I44*$E$5*80%,2)</f>
        <v>108630.34</v>
      </c>
      <c r="AH44" s="9">
        <f>ROUND($E$3*D44*I44*$E$6*80%,2)</f>
        <v>115300.63</v>
      </c>
      <c r="AI44" s="9">
        <f>ROUND($E$3*D44*J44*$E$4*80%,2)</f>
        <v>114069.8</v>
      </c>
      <c r="AJ44" s="9">
        <f>ROUND($E$3*D44*K44*$E$4*80%,2)</f>
        <v>96520.6</v>
      </c>
      <c r="AK44" s="9">
        <f>ROUND($E$3*D44*L44*$E$4*80%,2)</f>
        <v>105295.2</v>
      </c>
      <c r="AL44" s="9">
        <f>ROUND($E$3*D44*M44*$E$4*80%,2)</f>
        <v>127231.7</v>
      </c>
      <c r="AM44" s="9">
        <f>ROUND($E$3*D44*G44*$E$4*50%,2)</f>
        <v>52099.19</v>
      </c>
      <c r="AN44" s="9">
        <f>ROUND($E$3*D44*H44*$E$4*50%,2)</f>
        <v>60325.37</v>
      </c>
      <c r="AO44" s="9">
        <f>ROUND($E$3*D44*I44*$E$5*50%,2)</f>
        <v>67893.960000000006</v>
      </c>
      <c r="AP44" s="9">
        <f>ROUND($E$3*D44*I44*$E$6*50%,2)</f>
        <v>72062.89</v>
      </c>
      <c r="AQ44" s="9">
        <f>ROUND($E$3*D44*J44*$E$4*50%,2)</f>
        <v>71293.62</v>
      </c>
      <c r="AR44" s="9">
        <f>ROUND($E$3*D44*K44*$E$4*50%,2)</f>
        <v>60325.37</v>
      </c>
      <c r="AS44" s="9">
        <f t="shared" ref="AS44" si="53">ROUND($E$3*D44*L44*$E$4*50%,2)</f>
        <v>65809.5</v>
      </c>
      <c r="AT44" s="9">
        <f t="shared" ref="AT44" si="54">ROUND($E$3*D44*M44*$E$4*50%,2)</f>
        <v>79519.81</v>
      </c>
      <c r="AU44" s="9">
        <f>ROUND($E$3*D44*G44*$E$4*40%,2)</f>
        <v>41679.35</v>
      </c>
      <c r="AV44" s="9">
        <f>ROUND($E$3*D44*H44*$E$4*40%,2)</f>
        <v>48260.3</v>
      </c>
      <c r="AW44" s="9">
        <f>ROUND($E$3*D44*I44*$E$5*40%,2)</f>
        <v>54315.17</v>
      </c>
      <c r="AX44" s="9">
        <f>ROUND($E$3*D44*I44*$E$6*40%,2)</f>
        <v>57650.31</v>
      </c>
      <c r="AY44" s="9">
        <f>ROUND($E$3*D44*J44*$E$4*40%,2)</f>
        <v>57034.9</v>
      </c>
      <c r="AZ44" s="9">
        <f>ROUND($E$3*D44*K44*$E$4*40%,2)</f>
        <v>48260.3</v>
      </c>
      <c r="BA44" s="9">
        <f>ROUND($E$3*D44*L44*$E$4*40%,2)</f>
        <v>52647.6</v>
      </c>
      <c r="BB44" s="9">
        <f>ROUND($E$3*D44*M44*$E$4*40%,2)</f>
        <v>63615.85</v>
      </c>
    </row>
    <row r="45" spans="1:54" ht="25.5">
      <c r="A45" s="14">
        <v>34</v>
      </c>
      <c r="B45" s="6" t="s">
        <v>922</v>
      </c>
      <c r="C45" s="6" t="s">
        <v>60</v>
      </c>
      <c r="D45" s="45">
        <v>7.82</v>
      </c>
      <c r="E45" s="20" t="s">
        <v>5</v>
      </c>
      <c r="F45" s="12" t="s">
        <v>5</v>
      </c>
      <c r="G45" s="13">
        <f t="shared" si="0"/>
        <v>0.95</v>
      </c>
      <c r="H45" s="13">
        <f t="shared" si="1"/>
        <v>1.1000000000000001</v>
      </c>
      <c r="I45" s="13">
        <f t="shared" si="2"/>
        <v>1.2</v>
      </c>
      <c r="J45" s="13">
        <f t="shared" si="3"/>
        <v>1.3</v>
      </c>
      <c r="K45" s="13">
        <f t="shared" si="50"/>
        <v>1.1000000000000001</v>
      </c>
      <c r="L45" s="13">
        <f t="shared" si="51"/>
        <v>1.2</v>
      </c>
      <c r="M45" s="13">
        <f t="shared" si="52"/>
        <v>1.45</v>
      </c>
      <c r="N45" s="13"/>
      <c r="O45" s="9">
        <f>ROUND($E$3*D45*G45*$E$4,2)</f>
        <v>186460.25</v>
      </c>
      <c r="P45" s="9">
        <f>ROUND($E$3*D45*H45*$E$4,2)</f>
        <v>215901.34</v>
      </c>
      <c r="Q45" s="9">
        <f>ROUND($E$3*D45*I45*$E$5,2)</f>
        <v>242988.92</v>
      </c>
      <c r="R45" s="9">
        <f>ROUND($E$3*D45*I45*$E$6,2)</f>
        <v>257909.29</v>
      </c>
      <c r="S45" s="9">
        <f>ROUND($E$3*D45*J45*$E$4,2)</f>
        <v>255156.13</v>
      </c>
      <c r="T45" s="9">
        <f>ROUND($E$3*D45*K45*$E$4,2)</f>
        <v>215901.34</v>
      </c>
      <c r="U45" s="9">
        <f>ROUND($E$3*D45*L45*$E$4,2)</f>
        <v>235528.73</v>
      </c>
      <c r="V45" s="9">
        <f>ROUND($E$3*D45*M45*$E$4,2)</f>
        <v>284597.21999999997</v>
      </c>
      <c r="W45" s="9">
        <f t="shared" ref="W45:W46" si="55">ROUND($E$3*D45*G45*$E$4*85%,2)</f>
        <v>158491.21</v>
      </c>
      <c r="X45" s="9">
        <f t="shared" ref="X45:X46" si="56">ROUND($E$3*D45*H45*$E$4*85%,2)</f>
        <v>183516.14</v>
      </c>
      <c r="Y45" s="9">
        <f t="shared" ref="Y45:Y46" si="57">ROUND($E$3*D45*I45*$E$5*85%,2)</f>
        <v>206540.58</v>
      </c>
      <c r="Z45" s="9">
        <f t="shared" ref="Z45:Z46" si="58">ROUND($E$3*D45*I45*$E$6*85%,2)</f>
        <v>219222.9</v>
      </c>
      <c r="AA45" s="9">
        <f t="shared" ref="AA45:AA46" si="59">ROUND($E$3*D45*J45*$E$4*85%,2)</f>
        <v>216882.71</v>
      </c>
      <c r="AB45" s="9">
        <f t="shared" ref="AB45:AB46" si="60">ROUND($E$3*D45*K45*$E$4*85%,2)</f>
        <v>183516.14</v>
      </c>
      <c r="AC45" s="9">
        <f t="shared" ref="AC45:AC46" si="61">ROUND($E$3*D45*L45*$E$4*85%,2)</f>
        <v>200199.42</v>
      </c>
      <c r="AD45" s="9">
        <f t="shared" ref="AD45:AD46" si="62">ROUND($E$3*D45*M45*$E$4*85%,2)</f>
        <v>241907.64</v>
      </c>
      <c r="AE45" s="9">
        <f t="shared" ref="AE45:AE46" si="63">ROUND($E$3*D45*G45*$E$4*80%,2)</f>
        <v>149168.20000000001</v>
      </c>
      <c r="AF45" s="9">
        <f t="shared" ref="AF45:AF46" si="64">ROUND($E$3*D45*H45*$E$4*80%,2)</f>
        <v>172721.07</v>
      </c>
      <c r="AG45" s="9">
        <f t="shared" ref="AG45:AG46" si="65">ROUND($E$3*D45*I45*$E$5*80%,2)</f>
        <v>194391.14</v>
      </c>
      <c r="AH45" s="9">
        <f t="shared" ref="AH45:AH46" si="66">ROUND($E$3*D45*I45*$E$6*80%,2)</f>
        <v>206327.43</v>
      </c>
      <c r="AI45" s="9">
        <f t="shared" ref="AI45:AI46" si="67">ROUND($E$3*D45*J45*$E$4*80%,2)</f>
        <v>204124.9</v>
      </c>
      <c r="AJ45" s="9">
        <f t="shared" ref="AJ45:AJ46" si="68">ROUND($E$3*D45*K45*$E$4*80%,2)</f>
        <v>172721.07</v>
      </c>
      <c r="AK45" s="9">
        <f t="shared" ref="AK45:AK46" si="69">ROUND($E$3*D45*L45*$E$4*80%,2)</f>
        <v>188422.99</v>
      </c>
      <c r="AL45" s="9">
        <f t="shared" ref="AL45:AL46" si="70">ROUND($E$3*D45*M45*$E$4*80%,2)</f>
        <v>227677.78</v>
      </c>
      <c r="AM45" s="9">
        <f t="shared" ref="AM45:AM46" si="71">ROUND($E$3*D45*G45*$E$4*50%,2)</f>
        <v>93230.12</v>
      </c>
      <c r="AN45" s="9">
        <f t="shared" ref="AN45:AN46" si="72">ROUND($E$3*D45*H45*$E$4*50%,2)</f>
        <v>107950.67</v>
      </c>
      <c r="AO45" s="9">
        <f t="shared" ref="AO45:AO46" si="73">ROUND($E$3*D45*I45*$E$5*50%,2)</f>
        <v>121494.46</v>
      </c>
      <c r="AP45" s="9">
        <f t="shared" ref="AP45:AP46" si="74">ROUND($E$3*D45*I45*$E$6*50%,2)</f>
        <v>128954.65</v>
      </c>
      <c r="AQ45" s="9">
        <f t="shared" ref="AQ45:AQ46" si="75">ROUND($E$3*D45*J45*$E$4*50%,2)</f>
        <v>127578.06</v>
      </c>
      <c r="AR45" s="9">
        <f t="shared" ref="AR45:AR46" si="76">ROUND($E$3*D45*K45*$E$4*50%,2)</f>
        <v>107950.67</v>
      </c>
      <c r="AS45" s="9">
        <f t="shared" ref="AS45:AS46" si="77">ROUND($E$3*D45*L45*$E$4*50%,2)</f>
        <v>117764.37</v>
      </c>
      <c r="AT45" s="9">
        <f t="shared" ref="AT45:AT46" si="78">ROUND($E$3*D45*M45*$E$4*50%,2)</f>
        <v>142298.60999999999</v>
      </c>
      <c r="AU45" s="9">
        <f t="shared" ref="AU45:AU46" si="79">ROUND($E$3*D45*G45*$E$4*40%,2)</f>
        <v>74584.100000000006</v>
      </c>
      <c r="AV45" s="9">
        <f t="shared" ref="AV45:AV46" si="80">ROUND($E$3*D45*H45*$E$4*40%,2)</f>
        <v>86360.54</v>
      </c>
      <c r="AW45" s="9">
        <f t="shared" ref="AW45:AW46" si="81">ROUND($E$3*D45*I45*$E$5*40%,2)</f>
        <v>97195.57</v>
      </c>
      <c r="AX45" s="9">
        <f t="shared" ref="AX45:AX46" si="82">ROUND($E$3*D45*I45*$E$6*40%,2)</f>
        <v>103163.72</v>
      </c>
      <c r="AY45" s="9">
        <f t="shared" ref="AY45:AY46" si="83">ROUND($E$3*D45*J45*$E$4*40%,2)</f>
        <v>102062.45</v>
      </c>
      <c r="AZ45" s="9">
        <f t="shared" ref="AZ45:AZ46" si="84">ROUND($E$3*D45*K45*$E$4*40%,2)</f>
        <v>86360.54</v>
      </c>
      <c r="BA45" s="9">
        <f t="shared" ref="BA45:BA46" si="85">ROUND($E$3*D45*L45*$E$4*40%,2)</f>
        <v>94211.49</v>
      </c>
      <c r="BB45" s="9">
        <f t="shared" ref="BB45:BB46" si="86">ROUND($E$3*D45*M45*$E$4*40%,2)</f>
        <v>113838.89</v>
      </c>
    </row>
    <row r="46" spans="1:54" ht="38.25">
      <c r="A46" s="14">
        <v>35</v>
      </c>
      <c r="B46" s="6" t="s">
        <v>923</v>
      </c>
      <c r="C46" s="6" t="s">
        <v>61</v>
      </c>
      <c r="D46" s="45">
        <v>5.68</v>
      </c>
      <c r="E46" s="20" t="s">
        <v>5</v>
      </c>
      <c r="F46" s="12" t="s">
        <v>5</v>
      </c>
      <c r="G46" s="13">
        <f t="shared" si="0"/>
        <v>0.95</v>
      </c>
      <c r="H46" s="13">
        <f t="shared" si="1"/>
        <v>1.1000000000000001</v>
      </c>
      <c r="I46" s="13">
        <f t="shared" si="2"/>
        <v>1.2</v>
      </c>
      <c r="J46" s="13">
        <f t="shared" si="3"/>
        <v>1.3</v>
      </c>
      <c r="K46" s="13">
        <f t="shared" si="50"/>
        <v>1.1000000000000001</v>
      </c>
      <c r="L46" s="13">
        <f t="shared" si="51"/>
        <v>1.2</v>
      </c>
      <c r="M46" s="13">
        <f t="shared" si="52"/>
        <v>1.45</v>
      </c>
      <c r="N46" s="13"/>
      <c r="O46" s="9">
        <f>ROUND($E$3*D46*G46*$E$4,2)</f>
        <v>135434.04</v>
      </c>
      <c r="P46" s="9">
        <f>ROUND($E$3*D46*H46*$E$4,2)</f>
        <v>156818.35999999999</v>
      </c>
      <c r="Q46" s="9">
        <f>ROUND($E$3*D46*I46*$E$5,2)</f>
        <v>176493.23</v>
      </c>
      <c r="R46" s="9">
        <f>ROUND($E$3*D46*I46*$E$6,2)</f>
        <v>187330.54</v>
      </c>
      <c r="S46" s="9">
        <f>ROUND($E$3*D46*J46*$E$4,2)</f>
        <v>185330.79</v>
      </c>
      <c r="T46" s="9">
        <f>ROUND($E$3*D46*K46*$E$4,2)</f>
        <v>156818.35999999999</v>
      </c>
      <c r="U46" s="9">
        <f>ROUND($E$3*D46*L46*$E$4,2)</f>
        <v>171074.58</v>
      </c>
      <c r="V46" s="9">
        <f>ROUND($E$3*D46*M46*$E$4,2)</f>
        <v>206715.12</v>
      </c>
      <c r="W46" s="9">
        <f t="shared" si="55"/>
        <v>115118.94</v>
      </c>
      <c r="X46" s="9">
        <f t="shared" si="56"/>
        <v>133295.60999999999</v>
      </c>
      <c r="Y46" s="9">
        <f t="shared" si="57"/>
        <v>150019.25</v>
      </c>
      <c r="Z46" s="9">
        <f t="shared" si="58"/>
        <v>159230.95000000001</v>
      </c>
      <c r="AA46" s="9">
        <f t="shared" si="59"/>
        <v>157531.18</v>
      </c>
      <c r="AB46" s="9">
        <f t="shared" si="60"/>
        <v>133295.60999999999</v>
      </c>
      <c r="AC46" s="9">
        <f t="shared" si="61"/>
        <v>145413.39000000001</v>
      </c>
      <c r="AD46" s="9">
        <f t="shared" si="62"/>
        <v>175707.85</v>
      </c>
      <c r="AE46" s="9">
        <f t="shared" si="63"/>
        <v>108347.23</v>
      </c>
      <c r="AF46" s="9">
        <f t="shared" si="64"/>
        <v>125454.69</v>
      </c>
      <c r="AG46" s="9">
        <f t="shared" si="65"/>
        <v>141194.59</v>
      </c>
      <c r="AH46" s="9">
        <f t="shared" si="66"/>
        <v>149864.43</v>
      </c>
      <c r="AI46" s="9">
        <f t="shared" si="67"/>
        <v>148264.64000000001</v>
      </c>
      <c r="AJ46" s="9">
        <f t="shared" si="68"/>
        <v>125454.69</v>
      </c>
      <c r="AK46" s="9">
        <f t="shared" si="69"/>
        <v>136859.66</v>
      </c>
      <c r="AL46" s="9">
        <f t="shared" si="70"/>
        <v>165372.09</v>
      </c>
      <c r="AM46" s="9">
        <f t="shared" si="71"/>
        <v>67717.02</v>
      </c>
      <c r="AN46" s="9">
        <f t="shared" si="72"/>
        <v>78409.179999999993</v>
      </c>
      <c r="AO46" s="9">
        <f t="shared" si="73"/>
        <v>88246.62</v>
      </c>
      <c r="AP46" s="9">
        <f t="shared" si="74"/>
        <v>93665.27</v>
      </c>
      <c r="AQ46" s="9">
        <f t="shared" si="75"/>
        <v>92665.4</v>
      </c>
      <c r="AR46" s="9">
        <f t="shared" si="76"/>
        <v>78409.179999999993</v>
      </c>
      <c r="AS46" s="9">
        <f t="shared" si="77"/>
        <v>85537.29</v>
      </c>
      <c r="AT46" s="9">
        <f t="shared" si="78"/>
        <v>103357.56</v>
      </c>
      <c r="AU46" s="9">
        <f t="shared" si="79"/>
        <v>54173.62</v>
      </c>
      <c r="AV46" s="9">
        <f t="shared" si="80"/>
        <v>62727.35</v>
      </c>
      <c r="AW46" s="9">
        <f t="shared" si="81"/>
        <v>70597.289999999994</v>
      </c>
      <c r="AX46" s="9">
        <f t="shared" si="82"/>
        <v>74932.210000000006</v>
      </c>
      <c r="AY46" s="9">
        <f t="shared" si="83"/>
        <v>74132.320000000007</v>
      </c>
      <c r="AZ46" s="9">
        <f t="shared" si="84"/>
        <v>62727.35</v>
      </c>
      <c r="BA46" s="9">
        <f t="shared" si="85"/>
        <v>68429.83</v>
      </c>
      <c r="BB46" s="9">
        <f t="shared" si="86"/>
        <v>82686.05</v>
      </c>
    </row>
    <row r="47" spans="1:54" ht="25.5">
      <c r="A47" s="14">
        <v>36</v>
      </c>
      <c r="B47" s="6" t="s">
        <v>72</v>
      </c>
      <c r="C47" s="6" t="s">
        <v>73</v>
      </c>
      <c r="D47" s="45">
        <v>0.97</v>
      </c>
      <c r="E47" s="20" t="s">
        <v>5</v>
      </c>
      <c r="F47" s="12" t="s">
        <v>5</v>
      </c>
      <c r="G47" s="13">
        <f t="shared" si="0"/>
        <v>0.95</v>
      </c>
      <c r="H47" s="13">
        <f t="shared" si="1"/>
        <v>1.1000000000000001</v>
      </c>
      <c r="I47" s="13">
        <f t="shared" si="2"/>
        <v>1.2</v>
      </c>
      <c r="J47" s="13">
        <f t="shared" si="3"/>
        <v>1.3</v>
      </c>
      <c r="K47" s="13">
        <f t="shared" si="50"/>
        <v>1.1000000000000001</v>
      </c>
      <c r="L47" s="13">
        <f t="shared" si="51"/>
        <v>1.2</v>
      </c>
      <c r="M47" s="13">
        <f t="shared" si="52"/>
        <v>1.45</v>
      </c>
      <c r="N47" s="13">
        <v>0.8</v>
      </c>
      <c r="O47" s="9">
        <f t="shared" si="4"/>
        <v>18502.96</v>
      </c>
      <c r="P47" s="9">
        <f t="shared" si="5"/>
        <v>21424.48</v>
      </c>
      <c r="Q47" s="9">
        <f t="shared" si="6"/>
        <v>24112.46</v>
      </c>
      <c r="R47" s="9">
        <f t="shared" si="7"/>
        <v>25593.040000000001</v>
      </c>
      <c r="S47" s="9">
        <f t="shared" si="8"/>
        <v>25319.84</v>
      </c>
      <c r="T47" s="9">
        <f t="shared" si="9"/>
        <v>21424.48</v>
      </c>
      <c r="U47" s="9">
        <f t="shared" si="10"/>
        <v>23372.16</v>
      </c>
      <c r="V47" s="9">
        <f t="shared" si="11"/>
        <v>28241.360000000001</v>
      </c>
      <c r="W47" s="9">
        <f t="shared" si="12"/>
        <v>15727.52</v>
      </c>
      <c r="X47" s="9">
        <f t="shared" si="13"/>
        <v>18210.810000000001</v>
      </c>
      <c r="Y47" s="9">
        <f t="shared" si="14"/>
        <v>20495.59</v>
      </c>
      <c r="Z47" s="9">
        <f t="shared" si="15"/>
        <v>21754.09</v>
      </c>
      <c r="AA47" s="9">
        <f t="shared" si="16"/>
        <v>21521.86</v>
      </c>
      <c r="AB47" s="9">
        <f t="shared" si="17"/>
        <v>18210.810000000001</v>
      </c>
      <c r="AC47" s="9">
        <f t="shared" si="18"/>
        <v>19866.34</v>
      </c>
      <c r="AD47" s="9">
        <f t="shared" si="19"/>
        <v>24005.16</v>
      </c>
      <c r="AE47" s="9">
        <f t="shared" si="20"/>
        <v>14802.37</v>
      </c>
      <c r="AF47" s="9">
        <f t="shared" si="21"/>
        <v>17139.580000000002</v>
      </c>
      <c r="AG47" s="9">
        <f t="shared" si="22"/>
        <v>19289.96</v>
      </c>
      <c r="AH47" s="9">
        <f t="shared" si="23"/>
        <v>20474.439999999999</v>
      </c>
      <c r="AI47" s="9">
        <f t="shared" si="24"/>
        <v>20255.87</v>
      </c>
      <c r="AJ47" s="9">
        <f t="shared" si="25"/>
        <v>17139.580000000002</v>
      </c>
      <c r="AK47" s="9">
        <f t="shared" si="26"/>
        <v>18697.73</v>
      </c>
      <c r="AL47" s="9">
        <f t="shared" si="27"/>
        <v>22593.09</v>
      </c>
      <c r="AM47" s="9">
        <f t="shared" ref="AM47:AM86" si="87">ROUND($E$3*D47*ROUND(G47*N47,2)*$E$4*50%,2)</f>
        <v>9251.48</v>
      </c>
      <c r="AN47" s="9">
        <f t="shared" ref="AN47:AN86" si="88">ROUND($E$3*D47*ROUND(H47*N47,2)*$E$4*50%,2)</f>
        <v>10712.24</v>
      </c>
      <c r="AO47" s="9">
        <f t="shared" ref="AO47:AO86" si="89">ROUND($E$3*D47*ROUND(I47*N47,2)*$E$5*50%,2)</f>
        <v>12056.23</v>
      </c>
      <c r="AP47" s="9">
        <f t="shared" ref="AP47:AP86" si="90">ROUND($E$3*D47*ROUND(I47*N47,2)*$E$6*50%,2)</f>
        <v>12796.52</v>
      </c>
      <c r="AQ47" s="9">
        <f t="shared" ref="AQ47:AQ86" si="91">ROUND($E$3*D47*ROUND(J47*N47,2)*$E$4*50%,2)</f>
        <v>12659.92</v>
      </c>
      <c r="AR47" s="9">
        <f t="shared" ref="AR47:AR86" si="92">ROUND($E$3*D47*ROUND(K47*N47,2)*$E$4*50%,2)</f>
        <v>10712.24</v>
      </c>
      <c r="AS47" s="9">
        <f t="shared" ref="AS47:AS86" si="93">ROUND($E$3*D47*ROUND(L47*N47,2)*$E$4*50%,2)</f>
        <v>11686.08</v>
      </c>
      <c r="AT47" s="9">
        <f t="shared" ref="AT47:AT86" si="94">ROUND($E$3*D47*ROUND(M47*N47,2)*$E$4*50%,2)</f>
        <v>14120.68</v>
      </c>
      <c r="AU47" s="9">
        <f t="shared" si="36"/>
        <v>7401.18</v>
      </c>
      <c r="AV47" s="9">
        <f t="shared" si="37"/>
        <v>8569.7900000000009</v>
      </c>
      <c r="AW47" s="9">
        <f t="shared" si="38"/>
        <v>9644.98</v>
      </c>
      <c r="AX47" s="9">
        <f t="shared" si="39"/>
        <v>10237.219999999999</v>
      </c>
      <c r="AY47" s="9">
        <f t="shared" si="40"/>
        <v>10127.94</v>
      </c>
      <c r="AZ47" s="9">
        <f t="shared" si="41"/>
        <v>8569.7900000000009</v>
      </c>
      <c r="BA47" s="9">
        <f t="shared" si="42"/>
        <v>9348.86</v>
      </c>
      <c r="BB47" s="9">
        <f t="shared" si="43"/>
        <v>11296.54</v>
      </c>
    </row>
    <row r="48" spans="1:54" ht="25.5">
      <c r="A48" s="14">
        <v>37</v>
      </c>
      <c r="B48" s="6" t="s">
        <v>74</v>
      </c>
      <c r="C48" s="6" t="s">
        <v>75</v>
      </c>
      <c r="D48" s="45">
        <v>1.1100000000000001</v>
      </c>
      <c r="E48" s="20" t="s">
        <v>5</v>
      </c>
      <c r="F48" s="12" t="s">
        <v>5</v>
      </c>
      <c r="G48" s="13">
        <f t="shared" si="0"/>
        <v>0.95</v>
      </c>
      <c r="H48" s="13">
        <f t="shared" si="1"/>
        <v>1.1000000000000001</v>
      </c>
      <c r="I48" s="13">
        <f t="shared" si="2"/>
        <v>1.2</v>
      </c>
      <c r="J48" s="13">
        <f t="shared" si="3"/>
        <v>1.3</v>
      </c>
      <c r="K48" s="13">
        <f t="shared" si="50"/>
        <v>1.1000000000000001</v>
      </c>
      <c r="L48" s="13">
        <f t="shared" si="51"/>
        <v>1.2</v>
      </c>
      <c r="M48" s="13">
        <f t="shared" si="52"/>
        <v>1.45</v>
      </c>
      <c r="N48" s="13">
        <v>0.8</v>
      </c>
      <c r="O48" s="9">
        <f t="shared" si="4"/>
        <v>21173.49</v>
      </c>
      <c r="P48" s="9">
        <f t="shared" si="5"/>
        <v>24516.67</v>
      </c>
      <c r="Q48" s="9">
        <f t="shared" si="6"/>
        <v>27592.6</v>
      </c>
      <c r="R48" s="9">
        <f t="shared" si="7"/>
        <v>29286.89</v>
      </c>
      <c r="S48" s="9">
        <f t="shared" si="8"/>
        <v>28974.25</v>
      </c>
      <c r="T48" s="9">
        <f t="shared" si="9"/>
        <v>24516.67</v>
      </c>
      <c r="U48" s="9">
        <f t="shared" si="10"/>
        <v>26745.46</v>
      </c>
      <c r="V48" s="9">
        <f t="shared" si="11"/>
        <v>32317.43</v>
      </c>
      <c r="W48" s="9">
        <f t="shared" si="12"/>
        <v>17997.47</v>
      </c>
      <c r="X48" s="9">
        <f t="shared" si="13"/>
        <v>20839.169999999998</v>
      </c>
      <c r="Y48" s="9">
        <f t="shared" si="14"/>
        <v>23453.71</v>
      </c>
      <c r="Z48" s="9">
        <f t="shared" si="15"/>
        <v>24893.85</v>
      </c>
      <c r="AA48" s="9">
        <f t="shared" si="16"/>
        <v>24628.11</v>
      </c>
      <c r="AB48" s="9">
        <f t="shared" si="17"/>
        <v>20839.169999999998</v>
      </c>
      <c r="AC48" s="9">
        <f t="shared" si="18"/>
        <v>22733.64</v>
      </c>
      <c r="AD48" s="9">
        <f t="shared" si="19"/>
        <v>27469.82</v>
      </c>
      <c r="AE48" s="9">
        <f t="shared" si="20"/>
        <v>16938.79</v>
      </c>
      <c r="AF48" s="9">
        <f t="shared" si="21"/>
        <v>19613.34</v>
      </c>
      <c r="AG48" s="9">
        <f t="shared" si="22"/>
        <v>22074.080000000002</v>
      </c>
      <c r="AH48" s="9">
        <f t="shared" si="23"/>
        <v>23429.51</v>
      </c>
      <c r="AI48" s="9">
        <f t="shared" si="24"/>
        <v>23179.4</v>
      </c>
      <c r="AJ48" s="9">
        <f t="shared" si="25"/>
        <v>19613.34</v>
      </c>
      <c r="AK48" s="9">
        <f t="shared" si="26"/>
        <v>21396.37</v>
      </c>
      <c r="AL48" s="9">
        <f t="shared" si="27"/>
        <v>25853.95</v>
      </c>
      <c r="AM48" s="9">
        <f t="shared" si="87"/>
        <v>10586.75</v>
      </c>
      <c r="AN48" s="9">
        <f t="shared" si="88"/>
        <v>12258.34</v>
      </c>
      <c r="AO48" s="9">
        <f t="shared" si="89"/>
        <v>13796.3</v>
      </c>
      <c r="AP48" s="9">
        <f t="shared" si="90"/>
        <v>14643.44</v>
      </c>
      <c r="AQ48" s="9">
        <f t="shared" si="91"/>
        <v>14487.13</v>
      </c>
      <c r="AR48" s="9">
        <f t="shared" si="92"/>
        <v>12258.34</v>
      </c>
      <c r="AS48" s="9">
        <f t="shared" si="93"/>
        <v>13372.73</v>
      </c>
      <c r="AT48" s="9">
        <f t="shared" si="94"/>
        <v>16158.72</v>
      </c>
      <c r="AU48" s="9">
        <f t="shared" si="36"/>
        <v>8469.4</v>
      </c>
      <c r="AV48" s="9">
        <f t="shared" si="37"/>
        <v>9806.67</v>
      </c>
      <c r="AW48" s="9">
        <f t="shared" si="38"/>
        <v>11037.04</v>
      </c>
      <c r="AX48" s="9">
        <f t="shared" si="39"/>
        <v>11714.75</v>
      </c>
      <c r="AY48" s="9">
        <f t="shared" si="40"/>
        <v>11589.7</v>
      </c>
      <c r="AZ48" s="9">
        <f t="shared" si="41"/>
        <v>9806.67</v>
      </c>
      <c r="BA48" s="9">
        <f t="shared" si="42"/>
        <v>10698.18</v>
      </c>
      <c r="BB48" s="9">
        <f t="shared" si="43"/>
        <v>12926.97</v>
      </c>
    </row>
    <row r="49" spans="1:54" ht="25.5">
      <c r="A49" s="14">
        <v>38</v>
      </c>
      <c r="B49" s="6" t="s">
        <v>76</v>
      </c>
      <c r="C49" s="6" t="s">
        <v>77</v>
      </c>
      <c r="D49" s="45">
        <v>1.97</v>
      </c>
      <c r="E49" s="20" t="s">
        <v>34</v>
      </c>
      <c r="F49" s="12" t="s">
        <v>5</v>
      </c>
      <c r="G49" s="13">
        <v>1</v>
      </c>
      <c r="H49" s="13">
        <v>1</v>
      </c>
      <c r="I49" s="13">
        <f t="shared" si="2"/>
        <v>1.2</v>
      </c>
      <c r="J49" s="13">
        <v>1</v>
      </c>
      <c r="K49" s="13">
        <v>1</v>
      </c>
      <c r="L49" s="13">
        <v>1</v>
      </c>
      <c r="M49" s="13">
        <v>1</v>
      </c>
      <c r="N49" s="13">
        <v>0.8</v>
      </c>
      <c r="O49" s="9">
        <f t="shared" si="4"/>
        <v>39555.980000000003</v>
      </c>
      <c r="P49" s="9">
        <f t="shared" si="5"/>
        <v>39555.980000000003</v>
      </c>
      <c r="Q49" s="9">
        <f t="shared" si="6"/>
        <v>48970.66</v>
      </c>
      <c r="R49" s="9">
        <f t="shared" si="7"/>
        <v>51977.63</v>
      </c>
      <c r="S49" s="9">
        <f t="shared" si="8"/>
        <v>39555.980000000003</v>
      </c>
      <c r="T49" s="9">
        <f t="shared" si="9"/>
        <v>39555.980000000003</v>
      </c>
      <c r="U49" s="9">
        <f t="shared" si="10"/>
        <v>39555.980000000003</v>
      </c>
      <c r="V49" s="9">
        <f t="shared" si="11"/>
        <v>39555.980000000003</v>
      </c>
      <c r="W49" s="9">
        <f t="shared" si="12"/>
        <v>33622.58</v>
      </c>
      <c r="X49" s="9">
        <f t="shared" si="13"/>
        <v>33622.58</v>
      </c>
      <c r="Y49" s="9">
        <f t="shared" si="14"/>
        <v>41625.06</v>
      </c>
      <c r="Z49" s="9">
        <f t="shared" si="15"/>
        <v>44180.98</v>
      </c>
      <c r="AA49" s="9">
        <f t="shared" si="16"/>
        <v>33622.58</v>
      </c>
      <c r="AB49" s="9">
        <f t="shared" si="17"/>
        <v>33622.58</v>
      </c>
      <c r="AC49" s="9">
        <f t="shared" si="18"/>
        <v>33622.58</v>
      </c>
      <c r="AD49" s="9">
        <f t="shared" si="19"/>
        <v>33622.58</v>
      </c>
      <c r="AE49" s="9">
        <f t="shared" si="20"/>
        <v>31644.78</v>
      </c>
      <c r="AF49" s="9">
        <f t="shared" si="21"/>
        <v>31644.78</v>
      </c>
      <c r="AG49" s="9">
        <f t="shared" si="22"/>
        <v>39176.53</v>
      </c>
      <c r="AH49" s="9">
        <f t="shared" si="23"/>
        <v>41582.1</v>
      </c>
      <c r="AI49" s="9">
        <f t="shared" si="24"/>
        <v>31644.78</v>
      </c>
      <c r="AJ49" s="9">
        <f t="shared" si="25"/>
        <v>31644.78</v>
      </c>
      <c r="AK49" s="9">
        <f t="shared" si="26"/>
        <v>31644.78</v>
      </c>
      <c r="AL49" s="9">
        <f t="shared" si="27"/>
        <v>31644.78</v>
      </c>
      <c r="AM49" s="9">
        <f t="shared" si="87"/>
        <v>19777.990000000002</v>
      </c>
      <c r="AN49" s="9">
        <f t="shared" si="88"/>
        <v>19777.990000000002</v>
      </c>
      <c r="AO49" s="9">
        <f t="shared" si="89"/>
        <v>24485.33</v>
      </c>
      <c r="AP49" s="9">
        <f t="shared" si="90"/>
        <v>25988.81</v>
      </c>
      <c r="AQ49" s="9">
        <f t="shared" si="91"/>
        <v>19777.990000000002</v>
      </c>
      <c r="AR49" s="9">
        <f t="shared" si="92"/>
        <v>19777.990000000002</v>
      </c>
      <c r="AS49" s="9">
        <f t="shared" si="93"/>
        <v>19777.990000000002</v>
      </c>
      <c r="AT49" s="9">
        <f t="shared" si="94"/>
        <v>19777.990000000002</v>
      </c>
      <c r="AU49" s="9">
        <f t="shared" si="36"/>
        <v>15822.39</v>
      </c>
      <c r="AV49" s="9">
        <f t="shared" si="37"/>
        <v>15822.39</v>
      </c>
      <c r="AW49" s="9">
        <f t="shared" si="38"/>
        <v>19588.259999999998</v>
      </c>
      <c r="AX49" s="9">
        <f t="shared" si="39"/>
        <v>20791.05</v>
      </c>
      <c r="AY49" s="9">
        <f t="shared" si="40"/>
        <v>15822.39</v>
      </c>
      <c r="AZ49" s="9">
        <f t="shared" si="41"/>
        <v>15822.39</v>
      </c>
      <c r="BA49" s="9">
        <f t="shared" si="42"/>
        <v>15822.39</v>
      </c>
      <c r="BB49" s="9">
        <f t="shared" si="43"/>
        <v>15822.39</v>
      </c>
    </row>
    <row r="50" spans="1:54" ht="25.5">
      <c r="A50" s="14">
        <v>39</v>
      </c>
      <c r="B50" s="6" t="s">
        <v>78</v>
      </c>
      <c r="C50" s="6" t="s">
        <v>79</v>
      </c>
      <c r="D50" s="45">
        <v>2.78</v>
      </c>
      <c r="E50" s="20" t="s">
        <v>34</v>
      </c>
      <c r="F50" s="12" t="s">
        <v>5</v>
      </c>
      <c r="G50" s="13">
        <v>1</v>
      </c>
      <c r="H50" s="13">
        <v>1</v>
      </c>
      <c r="I50" s="13">
        <f t="shared" si="2"/>
        <v>1.2</v>
      </c>
      <c r="J50" s="13">
        <v>1</v>
      </c>
      <c r="K50" s="13">
        <v>1</v>
      </c>
      <c r="L50" s="13">
        <v>1</v>
      </c>
      <c r="M50" s="13">
        <v>1</v>
      </c>
      <c r="N50" s="13">
        <v>0.8</v>
      </c>
      <c r="O50" s="9">
        <f t="shared" si="4"/>
        <v>55820.11</v>
      </c>
      <c r="P50" s="9">
        <f t="shared" si="5"/>
        <v>55820.11</v>
      </c>
      <c r="Q50" s="9">
        <f t="shared" si="6"/>
        <v>69105.8</v>
      </c>
      <c r="R50" s="9">
        <f t="shared" si="7"/>
        <v>73349.14</v>
      </c>
      <c r="S50" s="9">
        <f t="shared" si="8"/>
        <v>55820.11</v>
      </c>
      <c r="T50" s="9">
        <f t="shared" si="9"/>
        <v>55820.11</v>
      </c>
      <c r="U50" s="9">
        <f t="shared" si="10"/>
        <v>55820.11</v>
      </c>
      <c r="V50" s="9">
        <f t="shared" si="11"/>
        <v>55820.11</v>
      </c>
      <c r="W50" s="9">
        <f t="shared" si="12"/>
        <v>47447.09</v>
      </c>
      <c r="X50" s="9">
        <f t="shared" si="13"/>
        <v>47447.09</v>
      </c>
      <c r="Y50" s="9">
        <f t="shared" si="14"/>
        <v>58739.93</v>
      </c>
      <c r="Z50" s="9">
        <f t="shared" si="15"/>
        <v>62346.77</v>
      </c>
      <c r="AA50" s="9">
        <f t="shared" si="16"/>
        <v>47447.09</v>
      </c>
      <c r="AB50" s="9">
        <f t="shared" si="17"/>
        <v>47447.09</v>
      </c>
      <c r="AC50" s="9">
        <f t="shared" si="18"/>
        <v>47447.09</v>
      </c>
      <c r="AD50" s="9">
        <f t="shared" si="19"/>
        <v>47447.09</v>
      </c>
      <c r="AE50" s="9">
        <f t="shared" si="20"/>
        <v>44656.09</v>
      </c>
      <c r="AF50" s="9">
        <f t="shared" si="21"/>
        <v>44656.09</v>
      </c>
      <c r="AG50" s="9">
        <f t="shared" si="22"/>
        <v>55284.639999999999</v>
      </c>
      <c r="AH50" s="9">
        <f t="shared" si="23"/>
        <v>58679.31</v>
      </c>
      <c r="AI50" s="9">
        <f t="shared" si="24"/>
        <v>44656.09</v>
      </c>
      <c r="AJ50" s="9">
        <f t="shared" si="25"/>
        <v>44656.09</v>
      </c>
      <c r="AK50" s="9">
        <f t="shared" si="26"/>
        <v>44656.09</v>
      </c>
      <c r="AL50" s="9">
        <f t="shared" si="27"/>
        <v>44656.09</v>
      </c>
      <c r="AM50" s="9">
        <f t="shared" si="87"/>
        <v>27910.05</v>
      </c>
      <c r="AN50" s="9">
        <f t="shared" si="88"/>
        <v>27910.05</v>
      </c>
      <c r="AO50" s="9">
        <f t="shared" si="89"/>
        <v>34552.9</v>
      </c>
      <c r="AP50" s="9">
        <f t="shared" si="90"/>
        <v>36674.57</v>
      </c>
      <c r="AQ50" s="9">
        <f t="shared" si="91"/>
        <v>27910.05</v>
      </c>
      <c r="AR50" s="9">
        <f t="shared" si="92"/>
        <v>27910.05</v>
      </c>
      <c r="AS50" s="9">
        <f t="shared" si="93"/>
        <v>27910.05</v>
      </c>
      <c r="AT50" s="9">
        <f t="shared" si="94"/>
        <v>27910.05</v>
      </c>
      <c r="AU50" s="9">
        <f t="shared" si="36"/>
        <v>22328.04</v>
      </c>
      <c r="AV50" s="9">
        <f t="shared" si="37"/>
        <v>22328.04</v>
      </c>
      <c r="AW50" s="9">
        <f t="shared" si="38"/>
        <v>27642.32</v>
      </c>
      <c r="AX50" s="9">
        <f t="shared" si="39"/>
        <v>29339.66</v>
      </c>
      <c r="AY50" s="9">
        <f t="shared" si="40"/>
        <v>22328.04</v>
      </c>
      <c r="AZ50" s="9">
        <f t="shared" si="41"/>
        <v>22328.04</v>
      </c>
      <c r="BA50" s="9">
        <f t="shared" si="42"/>
        <v>22328.04</v>
      </c>
      <c r="BB50" s="9">
        <f t="shared" si="43"/>
        <v>22328.04</v>
      </c>
    </row>
    <row r="51" spans="1:54" ht="25.5">
      <c r="A51" s="14">
        <v>40</v>
      </c>
      <c r="B51" s="6" t="s">
        <v>80</v>
      </c>
      <c r="C51" s="6" t="s">
        <v>81</v>
      </c>
      <c r="D51" s="45">
        <v>1.1499999999999999</v>
      </c>
      <c r="E51" s="20" t="s">
        <v>5</v>
      </c>
      <c r="F51" s="12" t="s">
        <v>5</v>
      </c>
      <c r="G51" s="13">
        <f t="shared" si="0"/>
        <v>0.95</v>
      </c>
      <c r="H51" s="13">
        <f t="shared" si="1"/>
        <v>1.1000000000000001</v>
      </c>
      <c r="I51" s="13">
        <f t="shared" si="2"/>
        <v>1.2</v>
      </c>
      <c r="J51" s="13">
        <f t="shared" si="3"/>
        <v>1.3</v>
      </c>
      <c r="K51" s="13">
        <f t="shared" ref="K51:K53" si="95">$B$387</f>
        <v>1.1000000000000001</v>
      </c>
      <c r="L51" s="13">
        <f>$B$388</f>
        <v>1.2</v>
      </c>
      <c r="M51" s="13">
        <f>$B$389</f>
        <v>1.45</v>
      </c>
      <c r="N51" s="13">
        <v>0.8</v>
      </c>
      <c r="O51" s="9">
        <f t="shared" si="4"/>
        <v>21936.5</v>
      </c>
      <c r="P51" s="9">
        <f t="shared" si="5"/>
        <v>25400.16</v>
      </c>
      <c r="Q51" s="9">
        <f t="shared" si="6"/>
        <v>28586.93</v>
      </c>
      <c r="R51" s="9">
        <f t="shared" si="7"/>
        <v>30342.27</v>
      </c>
      <c r="S51" s="9">
        <f t="shared" si="8"/>
        <v>30018.37</v>
      </c>
      <c r="T51" s="9">
        <f t="shared" si="9"/>
        <v>25400.16</v>
      </c>
      <c r="U51" s="9">
        <f t="shared" si="10"/>
        <v>27709.26</v>
      </c>
      <c r="V51" s="9">
        <f t="shared" si="11"/>
        <v>33482.03</v>
      </c>
      <c r="W51" s="9">
        <f t="shared" si="12"/>
        <v>18646.02</v>
      </c>
      <c r="X51" s="9">
        <f t="shared" si="13"/>
        <v>21590.13</v>
      </c>
      <c r="Y51" s="9">
        <f t="shared" si="14"/>
        <v>24298.89</v>
      </c>
      <c r="Z51" s="9">
        <f t="shared" si="15"/>
        <v>25790.93</v>
      </c>
      <c r="AA51" s="9">
        <f t="shared" si="16"/>
        <v>25515.61</v>
      </c>
      <c r="AB51" s="9">
        <f t="shared" si="17"/>
        <v>21590.13</v>
      </c>
      <c r="AC51" s="9">
        <f t="shared" si="18"/>
        <v>23552.87</v>
      </c>
      <c r="AD51" s="9">
        <f t="shared" si="19"/>
        <v>28459.72</v>
      </c>
      <c r="AE51" s="9">
        <f t="shared" si="20"/>
        <v>17549.2</v>
      </c>
      <c r="AF51" s="9">
        <f t="shared" si="21"/>
        <v>20320.13</v>
      </c>
      <c r="AG51" s="9">
        <f t="shared" si="22"/>
        <v>22869.55</v>
      </c>
      <c r="AH51" s="9">
        <f t="shared" si="23"/>
        <v>24273.82</v>
      </c>
      <c r="AI51" s="9">
        <f t="shared" si="24"/>
        <v>24014.69</v>
      </c>
      <c r="AJ51" s="9">
        <f t="shared" si="25"/>
        <v>20320.13</v>
      </c>
      <c r="AK51" s="9">
        <f t="shared" si="26"/>
        <v>22167.41</v>
      </c>
      <c r="AL51" s="9">
        <f t="shared" si="27"/>
        <v>26785.62</v>
      </c>
      <c r="AM51" s="9">
        <f t="shared" si="87"/>
        <v>10968.25</v>
      </c>
      <c r="AN51" s="9">
        <f t="shared" si="88"/>
        <v>12700.08</v>
      </c>
      <c r="AO51" s="9">
        <f t="shared" si="89"/>
        <v>14293.47</v>
      </c>
      <c r="AP51" s="9">
        <f t="shared" si="90"/>
        <v>15171.13</v>
      </c>
      <c r="AQ51" s="9">
        <f t="shared" si="91"/>
        <v>15009.18</v>
      </c>
      <c r="AR51" s="9">
        <f t="shared" si="92"/>
        <v>12700.08</v>
      </c>
      <c r="AS51" s="9">
        <f t="shared" si="93"/>
        <v>13854.63</v>
      </c>
      <c r="AT51" s="9">
        <f t="shared" si="94"/>
        <v>16741.009999999998</v>
      </c>
      <c r="AU51" s="9">
        <f t="shared" si="36"/>
        <v>8774.6</v>
      </c>
      <c r="AV51" s="9">
        <f t="shared" si="37"/>
        <v>10160.06</v>
      </c>
      <c r="AW51" s="9">
        <f t="shared" si="38"/>
        <v>11434.77</v>
      </c>
      <c r="AX51" s="9">
        <f t="shared" si="39"/>
        <v>12136.91</v>
      </c>
      <c r="AY51" s="9">
        <f t="shared" si="40"/>
        <v>12007.35</v>
      </c>
      <c r="AZ51" s="9">
        <f t="shared" si="41"/>
        <v>10160.06</v>
      </c>
      <c r="BA51" s="9">
        <f t="shared" si="42"/>
        <v>11083.71</v>
      </c>
      <c r="BB51" s="9">
        <f t="shared" si="43"/>
        <v>13392.81</v>
      </c>
    </row>
    <row r="52" spans="1:54" ht="25.5">
      <c r="A52" s="14">
        <v>41</v>
      </c>
      <c r="B52" s="6" t="s">
        <v>82</v>
      </c>
      <c r="C52" s="6" t="s">
        <v>83</v>
      </c>
      <c r="D52" s="45">
        <v>1.22</v>
      </c>
      <c r="E52" s="20" t="s">
        <v>5</v>
      </c>
      <c r="F52" s="12" t="s">
        <v>5</v>
      </c>
      <c r="G52" s="13">
        <f t="shared" si="0"/>
        <v>0.95</v>
      </c>
      <c r="H52" s="13">
        <f t="shared" si="1"/>
        <v>1.1000000000000001</v>
      </c>
      <c r="I52" s="13">
        <f t="shared" si="2"/>
        <v>1.2</v>
      </c>
      <c r="J52" s="13">
        <f t="shared" si="3"/>
        <v>1.3</v>
      </c>
      <c r="K52" s="13">
        <f t="shared" si="95"/>
        <v>1.1000000000000001</v>
      </c>
      <c r="L52" s="13">
        <f>$B$388</f>
        <v>1.2</v>
      </c>
      <c r="M52" s="13">
        <f>$B$389</f>
        <v>1.45</v>
      </c>
      <c r="N52" s="13">
        <v>0.8</v>
      </c>
      <c r="O52" s="9">
        <f t="shared" si="4"/>
        <v>23271.759999999998</v>
      </c>
      <c r="P52" s="9">
        <f t="shared" si="5"/>
        <v>26946.25</v>
      </c>
      <c r="Q52" s="9">
        <f t="shared" si="6"/>
        <v>30327.01</v>
      </c>
      <c r="R52" s="9">
        <f t="shared" si="7"/>
        <v>32189.19</v>
      </c>
      <c r="S52" s="9">
        <f t="shared" si="8"/>
        <v>31845.57</v>
      </c>
      <c r="T52" s="9">
        <f t="shared" si="9"/>
        <v>26946.25</v>
      </c>
      <c r="U52" s="9">
        <f t="shared" si="10"/>
        <v>29395.91</v>
      </c>
      <c r="V52" s="9">
        <f t="shared" si="11"/>
        <v>35520.06</v>
      </c>
      <c r="W52" s="9">
        <f t="shared" si="12"/>
        <v>19781</v>
      </c>
      <c r="X52" s="9">
        <f t="shared" si="13"/>
        <v>22904.32</v>
      </c>
      <c r="Y52" s="9">
        <f t="shared" si="14"/>
        <v>25777.96</v>
      </c>
      <c r="Z52" s="9">
        <f t="shared" si="15"/>
        <v>27360.81</v>
      </c>
      <c r="AA52" s="9">
        <f t="shared" si="16"/>
        <v>27068.74</v>
      </c>
      <c r="AB52" s="9">
        <f t="shared" si="17"/>
        <v>22904.32</v>
      </c>
      <c r="AC52" s="9">
        <f t="shared" si="18"/>
        <v>24986.53</v>
      </c>
      <c r="AD52" s="9">
        <f t="shared" si="19"/>
        <v>30192.05</v>
      </c>
      <c r="AE52" s="9">
        <f t="shared" si="20"/>
        <v>18617.41</v>
      </c>
      <c r="AF52" s="9">
        <f t="shared" si="21"/>
        <v>21557</v>
      </c>
      <c r="AG52" s="9">
        <f t="shared" si="22"/>
        <v>24261.599999999999</v>
      </c>
      <c r="AH52" s="9">
        <f t="shared" si="23"/>
        <v>25751.35</v>
      </c>
      <c r="AI52" s="9">
        <f t="shared" si="24"/>
        <v>25476.46</v>
      </c>
      <c r="AJ52" s="9">
        <f t="shared" si="25"/>
        <v>21557</v>
      </c>
      <c r="AK52" s="9">
        <f t="shared" si="26"/>
        <v>23516.73</v>
      </c>
      <c r="AL52" s="9">
        <f t="shared" si="27"/>
        <v>28416.05</v>
      </c>
      <c r="AM52" s="9">
        <f t="shared" si="87"/>
        <v>11635.88</v>
      </c>
      <c r="AN52" s="9">
        <f t="shared" si="88"/>
        <v>13473.13</v>
      </c>
      <c r="AO52" s="9">
        <f t="shared" si="89"/>
        <v>15163.5</v>
      </c>
      <c r="AP52" s="9">
        <f t="shared" si="90"/>
        <v>16094.6</v>
      </c>
      <c r="AQ52" s="9">
        <f t="shared" si="91"/>
        <v>15922.79</v>
      </c>
      <c r="AR52" s="9">
        <f t="shared" si="92"/>
        <v>13473.13</v>
      </c>
      <c r="AS52" s="9">
        <f t="shared" si="93"/>
        <v>14697.96</v>
      </c>
      <c r="AT52" s="9">
        <f t="shared" si="94"/>
        <v>17760.03</v>
      </c>
      <c r="AU52" s="9">
        <f t="shared" si="36"/>
        <v>9308.7099999999991</v>
      </c>
      <c r="AV52" s="9">
        <f t="shared" si="37"/>
        <v>10778.5</v>
      </c>
      <c r="AW52" s="9">
        <f t="shared" si="38"/>
        <v>12130.8</v>
      </c>
      <c r="AX52" s="9">
        <f t="shared" si="39"/>
        <v>12875.68</v>
      </c>
      <c r="AY52" s="9">
        <f t="shared" si="40"/>
        <v>12738.23</v>
      </c>
      <c r="AZ52" s="9">
        <f t="shared" si="41"/>
        <v>10778.5</v>
      </c>
      <c r="BA52" s="9">
        <f t="shared" si="42"/>
        <v>11758.37</v>
      </c>
      <c r="BB52" s="9">
        <f t="shared" si="43"/>
        <v>14208.02</v>
      </c>
    </row>
    <row r="53" spans="1:54" ht="25.5">
      <c r="A53" s="14">
        <v>42</v>
      </c>
      <c r="B53" s="6" t="s">
        <v>84</v>
      </c>
      <c r="C53" s="6" t="s">
        <v>85</v>
      </c>
      <c r="D53" s="45">
        <v>1.78</v>
      </c>
      <c r="E53" s="20" t="s">
        <v>5</v>
      </c>
      <c r="F53" s="12" t="s">
        <v>5</v>
      </c>
      <c r="G53" s="13">
        <f t="shared" si="0"/>
        <v>0.95</v>
      </c>
      <c r="H53" s="13">
        <f t="shared" si="1"/>
        <v>1.1000000000000001</v>
      </c>
      <c r="I53" s="13">
        <f t="shared" si="2"/>
        <v>1.2</v>
      </c>
      <c r="J53" s="13">
        <f t="shared" si="3"/>
        <v>1.3</v>
      </c>
      <c r="K53" s="13">
        <f t="shared" si="95"/>
        <v>1.1000000000000001</v>
      </c>
      <c r="L53" s="13">
        <f>$B$388</f>
        <v>1.2</v>
      </c>
      <c r="M53" s="13">
        <f>$B$389</f>
        <v>1.45</v>
      </c>
      <c r="N53" s="13">
        <v>0.8</v>
      </c>
      <c r="O53" s="9">
        <f t="shared" si="4"/>
        <v>33953.89</v>
      </c>
      <c r="P53" s="9">
        <f t="shared" si="5"/>
        <v>39315.03</v>
      </c>
      <c r="Q53" s="9">
        <f t="shared" si="6"/>
        <v>44247.6</v>
      </c>
      <c r="R53" s="9">
        <f t="shared" si="7"/>
        <v>46964.56</v>
      </c>
      <c r="S53" s="9">
        <f t="shared" si="8"/>
        <v>46463.21</v>
      </c>
      <c r="T53" s="9">
        <f t="shared" si="9"/>
        <v>39315.03</v>
      </c>
      <c r="U53" s="9">
        <f t="shared" si="10"/>
        <v>42889.120000000003</v>
      </c>
      <c r="V53" s="9">
        <f t="shared" si="11"/>
        <v>51824.35</v>
      </c>
      <c r="W53" s="9">
        <f t="shared" si="12"/>
        <v>28860.799999999999</v>
      </c>
      <c r="X53" s="9">
        <f t="shared" si="13"/>
        <v>33417.769999999997</v>
      </c>
      <c r="Y53" s="9">
        <f t="shared" si="14"/>
        <v>37610.46</v>
      </c>
      <c r="Z53" s="9">
        <f t="shared" si="15"/>
        <v>39919.870000000003</v>
      </c>
      <c r="AA53" s="9">
        <f t="shared" si="16"/>
        <v>39493.730000000003</v>
      </c>
      <c r="AB53" s="9">
        <f t="shared" si="17"/>
        <v>33417.769999999997</v>
      </c>
      <c r="AC53" s="9">
        <f t="shared" si="18"/>
        <v>36455.75</v>
      </c>
      <c r="AD53" s="9">
        <f t="shared" si="19"/>
        <v>44050.7</v>
      </c>
      <c r="AE53" s="9">
        <f t="shared" si="20"/>
        <v>27163.11</v>
      </c>
      <c r="AF53" s="9">
        <f t="shared" si="21"/>
        <v>31452.02</v>
      </c>
      <c r="AG53" s="9">
        <f t="shared" si="22"/>
        <v>35398.080000000002</v>
      </c>
      <c r="AH53" s="9">
        <f t="shared" si="23"/>
        <v>37571.65</v>
      </c>
      <c r="AI53" s="9">
        <f t="shared" si="24"/>
        <v>37170.57</v>
      </c>
      <c r="AJ53" s="9">
        <f t="shared" si="25"/>
        <v>31452.02</v>
      </c>
      <c r="AK53" s="9">
        <f t="shared" si="26"/>
        <v>34311.300000000003</v>
      </c>
      <c r="AL53" s="9">
        <f t="shared" si="27"/>
        <v>41459.480000000003</v>
      </c>
      <c r="AM53" s="9">
        <f t="shared" si="87"/>
        <v>16976.939999999999</v>
      </c>
      <c r="AN53" s="9">
        <f t="shared" si="88"/>
        <v>19657.509999999998</v>
      </c>
      <c r="AO53" s="9">
        <f t="shared" si="89"/>
        <v>22123.8</v>
      </c>
      <c r="AP53" s="9">
        <f t="shared" si="90"/>
        <v>23482.28</v>
      </c>
      <c r="AQ53" s="9">
        <f t="shared" si="91"/>
        <v>23231.61</v>
      </c>
      <c r="AR53" s="9">
        <f t="shared" si="92"/>
        <v>19657.509999999998</v>
      </c>
      <c r="AS53" s="9">
        <f t="shared" si="93"/>
        <v>21444.560000000001</v>
      </c>
      <c r="AT53" s="9">
        <f t="shared" si="94"/>
        <v>25912.18</v>
      </c>
      <c r="AU53" s="9">
        <f t="shared" si="36"/>
        <v>13581.55</v>
      </c>
      <c r="AV53" s="9">
        <f t="shared" si="37"/>
        <v>15726.01</v>
      </c>
      <c r="AW53" s="9">
        <f t="shared" si="38"/>
        <v>17699.04</v>
      </c>
      <c r="AX53" s="9">
        <f t="shared" si="39"/>
        <v>18785.82</v>
      </c>
      <c r="AY53" s="9">
        <f t="shared" si="40"/>
        <v>18585.29</v>
      </c>
      <c r="AZ53" s="9">
        <f t="shared" si="41"/>
        <v>15726.01</v>
      </c>
      <c r="BA53" s="9">
        <f t="shared" si="42"/>
        <v>17155.650000000001</v>
      </c>
      <c r="BB53" s="9">
        <f t="shared" si="43"/>
        <v>20729.740000000002</v>
      </c>
    </row>
    <row r="54" spans="1:54" ht="25.5">
      <c r="A54" s="14">
        <v>43</v>
      </c>
      <c r="B54" s="6" t="s">
        <v>86</v>
      </c>
      <c r="C54" s="6" t="s">
        <v>87</v>
      </c>
      <c r="D54" s="45">
        <v>2.23</v>
      </c>
      <c r="E54" s="20" t="s">
        <v>34</v>
      </c>
      <c r="F54" s="12" t="s">
        <v>5</v>
      </c>
      <c r="G54" s="13">
        <v>1</v>
      </c>
      <c r="H54" s="13">
        <v>1</v>
      </c>
      <c r="I54" s="13">
        <f t="shared" si="2"/>
        <v>1.2</v>
      </c>
      <c r="J54" s="13">
        <v>1</v>
      </c>
      <c r="K54" s="13">
        <v>1</v>
      </c>
      <c r="L54" s="13">
        <v>1</v>
      </c>
      <c r="M54" s="13">
        <v>1</v>
      </c>
      <c r="N54" s="13">
        <v>0.8</v>
      </c>
      <c r="O54" s="9">
        <f t="shared" si="4"/>
        <v>44776.56</v>
      </c>
      <c r="P54" s="9">
        <f t="shared" si="5"/>
        <v>44776.56</v>
      </c>
      <c r="Q54" s="9">
        <f t="shared" si="6"/>
        <v>55433.79</v>
      </c>
      <c r="R54" s="9">
        <f t="shared" si="7"/>
        <v>58837.62</v>
      </c>
      <c r="S54" s="9">
        <f t="shared" si="8"/>
        <v>44776.56</v>
      </c>
      <c r="T54" s="9">
        <f t="shared" si="9"/>
        <v>44776.56</v>
      </c>
      <c r="U54" s="9">
        <f t="shared" si="10"/>
        <v>44776.56</v>
      </c>
      <c r="V54" s="9">
        <f t="shared" si="11"/>
        <v>44776.56</v>
      </c>
      <c r="W54" s="9">
        <f t="shared" si="12"/>
        <v>38060.080000000002</v>
      </c>
      <c r="X54" s="9">
        <f t="shared" si="13"/>
        <v>38060.080000000002</v>
      </c>
      <c r="Y54" s="9">
        <f t="shared" si="14"/>
        <v>47118.720000000001</v>
      </c>
      <c r="Z54" s="9">
        <f t="shared" si="15"/>
        <v>50011.98</v>
      </c>
      <c r="AA54" s="9">
        <f t="shared" si="16"/>
        <v>38060.080000000002</v>
      </c>
      <c r="AB54" s="9">
        <f t="shared" si="17"/>
        <v>38060.080000000002</v>
      </c>
      <c r="AC54" s="9">
        <f t="shared" si="18"/>
        <v>38060.080000000002</v>
      </c>
      <c r="AD54" s="9">
        <f t="shared" si="19"/>
        <v>38060.080000000002</v>
      </c>
      <c r="AE54" s="9">
        <f t="shared" si="20"/>
        <v>35821.25</v>
      </c>
      <c r="AF54" s="9">
        <f t="shared" si="21"/>
        <v>35821.25</v>
      </c>
      <c r="AG54" s="9">
        <f t="shared" si="22"/>
        <v>44347.03</v>
      </c>
      <c r="AH54" s="9">
        <f t="shared" si="23"/>
        <v>47070.1</v>
      </c>
      <c r="AI54" s="9">
        <f t="shared" si="24"/>
        <v>35821.25</v>
      </c>
      <c r="AJ54" s="9">
        <f t="shared" si="25"/>
        <v>35821.25</v>
      </c>
      <c r="AK54" s="9">
        <f t="shared" si="26"/>
        <v>35821.25</v>
      </c>
      <c r="AL54" s="9">
        <f t="shared" si="27"/>
        <v>35821.25</v>
      </c>
      <c r="AM54" s="9">
        <f t="shared" si="87"/>
        <v>22388.28</v>
      </c>
      <c r="AN54" s="9">
        <f t="shared" si="88"/>
        <v>22388.28</v>
      </c>
      <c r="AO54" s="9">
        <f t="shared" si="89"/>
        <v>27716.89</v>
      </c>
      <c r="AP54" s="9">
        <f t="shared" si="90"/>
        <v>29418.81</v>
      </c>
      <c r="AQ54" s="9">
        <f t="shared" si="91"/>
        <v>22388.28</v>
      </c>
      <c r="AR54" s="9">
        <f t="shared" si="92"/>
        <v>22388.28</v>
      </c>
      <c r="AS54" s="9">
        <f t="shared" si="93"/>
        <v>22388.28</v>
      </c>
      <c r="AT54" s="9">
        <f t="shared" si="94"/>
        <v>22388.28</v>
      </c>
      <c r="AU54" s="9">
        <f t="shared" si="36"/>
        <v>17910.62</v>
      </c>
      <c r="AV54" s="9">
        <f t="shared" si="37"/>
        <v>17910.62</v>
      </c>
      <c r="AW54" s="9">
        <f t="shared" si="38"/>
        <v>22173.52</v>
      </c>
      <c r="AX54" s="9">
        <f t="shared" si="39"/>
        <v>23535.05</v>
      </c>
      <c r="AY54" s="9">
        <f t="shared" si="40"/>
        <v>17910.62</v>
      </c>
      <c r="AZ54" s="9">
        <f t="shared" si="41"/>
        <v>17910.62</v>
      </c>
      <c r="BA54" s="9">
        <f t="shared" si="42"/>
        <v>17910.62</v>
      </c>
      <c r="BB54" s="9">
        <f t="shared" si="43"/>
        <v>17910.62</v>
      </c>
    </row>
    <row r="55" spans="1:54" ht="25.5">
      <c r="A55" s="14">
        <v>44</v>
      </c>
      <c r="B55" s="6" t="s">
        <v>88</v>
      </c>
      <c r="C55" s="6" t="s">
        <v>89</v>
      </c>
      <c r="D55" s="45">
        <v>2.36</v>
      </c>
      <c r="E55" s="20" t="s">
        <v>34</v>
      </c>
      <c r="F55" s="12" t="s">
        <v>5</v>
      </c>
      <c r="G55" s="13">
        <v>1</v>
      </c>
      <c r="H55" s="13">
        <v>1</v>
      </c>
      <c r="I55" s="13">
        <f t="shared" si="2"/>
        <v>1.2</v>
      </c>
      <c r="J55" s="13">
        <v>1</v>
      </c>
      <c r="K55" s="13">
        <v>1</v>
      </c>
      <c r="L55" s="13">
        <v>1</v>
      </c>
      <c r="M55" s="13">
        <v>1</v>
      </c>
      <c r="N55" s="13">
        <v>0.8</v>
      </c>
      <c r="O55" s="9">
        <f t="shared" si="4"/>
        <v>47386.86</v>
      </c>
      <c r="P55" s="9">
        <f t="shared" si="5"/>
        <v>47386.86</v>
      </c>
      <c r="Q55" s="9">
        <f t="shared" si="6"/>
        <v>58665.36</v>
      </c>
      <c r="R55" s="9">
        <f t="shared" si="7"/>
        <v>62267.61</v>
      </c>
      <c r="S55" s="9">
        <f t="shared" si="8"/>
        <v>47386.86</v>
      </c>
      <c r="T55" s="9">
        <f t="shared" si="9"/>
        <v>47386.86</v>
      </c>
      <c r="U55" s="9">
        <f t="shared" si="10"/>
        <v>47386.86</v>
      </c>
      <c r="V55" s="9">
        <f t="shared" si="11"/>
        <v>47386.86</v>
      </c>
      <c r="W55" s="9">
        <f t="shared" si="12"/>
        <v>40278.83</v>
      </c>
      <c r="X55" s="9">
        <f t="shared" si="13"/>
        <v>40278.83</v>
      </c>
      <c r="Y55" s="9">
        <f t="shared" si="14"/>
        <v>49865.55</v>
      </c>
      <c r="Z55" s="9">
        <f t="shared" si="15"/>
        <v>52927.47</v>
      </c>
      <c r="AA55" s="9">
        <f t="shared" si="16"/>
        <v>40278.83</v>
      </c>
      <c r="AB55" s="9">
        <f t="shared" si="17"/>
        <v>40278.83</v>
      </c>
      <c r="AC55" s="9">
        <f t="shared" si="18"/>
        <v>40278.83</v>
      </c>
      <c r="AD55" s="9">
        <f t="shared" si="19"/>
        <v>40278.83</v>
      </c>
      <c r="AE55" s="9">
        <f t="shared" si="20"/>
        <v>37909.480000000003</v>
      </c>
      <c r="AF55" s="9">
        <f t="shared" si="21"/>
        <v>37909.480000000003</v>
      </c>
      <c r="AG55" s="9">
        <f t="shared" si="22"/>
        <v>46932.28</v>
      </c>
      <c r="AH55" s="9">
        <f t="shared" si="23"/>
        <v>49814.09</v>
      </c>
      <c r="AI55" s="9">
        <f t="shared" si="24"/>
        <v>37909.480000000003</v>
      </c>
      <c r="AJ55" s="9">
        <f t="shared" si="25"/>
        <v>37909.480000000003</v>
      </c>
      <c r="AK55" s="9">
        <f t="shared" si="26"/>
        <v>37909.480000000003</v>
      </c>
      <c r="AL55" s="9">
        <f t="shared" si="27"/>
        <v>37909.480000000003</v>
      </c>
      <c r="AM55" s="9">
        <f t="shared" si="87"/>
        <v>23693.43</v>
      </c>
      <c r="AN55" s="9">
        <f t="shared" si="88"/>
        <v>23693.43</v>
      </c>
      <c r="AO55" s="9">
        <f t="shared" si="89"/>
        <v>29332.68</v>
      </c>
      <c r="AP55" s="9">
        <f t="shared" si="90"/>
        <v>31133.81</v>
      </c>
      <c r="AQ55" s="9">
        <f t="shared" si="91"/>
        <v>23693.43</v>
      </c>
      <c r="AR55" s="9">
        <f t="shared" si="92"/>
        <v>23693.43</v>
      </c>
      <c r="AS55" s="9">
        <f t="shared" si="93"/>
        <v>23693.43</v>
      </c>
      <c r="AT55" s="9">
        <f t="shared" si="94"/>
        <v>23693.43</v>
      </c>
      <c r="AU55" s="9">
        <f t="shared" si="36"/>
        <v>18954.740000000002</v>
      </c>
      <c r="AV55" s="9">
        <f t="shared" si="37"/>
        <v>18954.740000000002</v>
      </c>
      <c r="AW55" s="9">
        <f t="shared" si="38"/>
        <v>23466.14</v>
      </c>
      <c r="AX55" s="9">
        <f t="shared" si="39"/>
        <v>24907.05</v>
      </c>
      <c r="AY55" s="9">
        <f t="shared" si="40"/>
        <v>18954.740000000002</v>
      </c>
      <c r="AZ55" s="9">
        <f t="shared" si="41"/>
        <v>18954.740000000002</v>
      </c>
      <c r="BA55" s="9">
        <f t="shared" si="42"/>
        <v>18954.740000000002</v>
      </c>
      <c r="BB55" s="9">
        <f t="shared" si="43"/>
        <v>18954.740000000002</v>
      </c>
    </row>
    <row r="56" spans="1:54" ht="25.5">
      <c r="A56" s="14">
        <v>45</v>
      </c>
      <c r="B56" s="6" t="s">
        <v>90</v>
      </c>
      <c r="C56" s="6" t="s">
        <v>91</v>
      </c>
      <c r="D56" s="45">
        <v>4.28</v>
      </c>
      <c r="E56" s="20" t="s">
        <v>34</v>
      </c>
      <c r="F56" s="12" t="s">
        <v>5</v>
      </c>
      <c r="G56" s="13">
        <v>1</v>
      </c>
      <c r="H56" s="13">
        <v>1</v>
      </c>
      <c r="I56" s="13">
        <f t="shared" si="2"/>
        <v>1.2</v>
      </c>
      <c r="J56" s="13">
        <v>1</v>
      </c>
      <c r="K56" s="13">
        <v>1</v>
      </c>
      <c r="L56" s="13">
        <v>1</v>
      </c>
      <c r="M56" s="13">
        <v>1</v>
      </c>
      <c r="N56" s="13">
        <v>0.8</v>
      </c>
      <c r="O56" s="9">
        <f t="shared" si="4"/>
        <v>85938.87</v>
      </c>
      <c r="P56" s="9">
        <f t="shared" si="5"/>
        <v>85938.87</v>
      </c>
      <c r="Q56" s="9">
        <f t="shared" si="6"/>
        <v>106393.1</v>
      </c>
      <c r="R56" s="9">
        <f t="shared" si="7"/>
        <v>112926.01</v>
      </c>
      <c r="S56" s="9">
        <f t="shared" si="8"/>
        <v>85938.87</v>
      </c>
      <c r="T56" s="9">
        <f t="shared" si="9"/>
        <v>85938.87</v>
      </c>
      <c r="U56" s="9">
        <f t="shared" si="10"/>
        <v>85938.87</v>
      </c>
      <c r="V56" s="9">
        <f t="shared" si="11"/>
        <v>85938.87</v>
      </c>
      <c r="W56" s="9">
        <f t="shared" si="12"/>
        <v>73048.039999999994</v>
      </c>
      <c r="X56" s="9">
        <f t="shared" si="13"/>
        <v>73048.039999999994</v>
      </c>
      <c r="Y56" s="9">
        <f t="shared" si="14"/>
        <v>90434.14</v>
      </c>
      <c r="Z56" s="9">
        <f t="shared" si="15"/>
        <v>95987.11</v>
      </c>
      <c r="AA56" s="9">
        <f t="shared" si="16"/>
        <v>73048.039999999994</v>
      </c>
      <c r="AB56" s="9">
        <f t="shared" si="17"/>
        <v>73048.039999999994</v>
      </c>
      <c r="AC56" s="9">
        <f t="shared" si="18"/>
        <v>73048.039999999994</v>
      </c>
      <c r="AD56" s="9">
        <f t="shared" si="19"/>
        <v>73048.039999999994</v>
      </c>
      <c r="AE56" s="9">
        <f t="shared" si="20"/>
        <v>68751.100000000006</v>
      </c>
      <c r="AF56" s="9">
        <f t="shared" si="21"/>
        <v>68751.100000000006</v>
      </c>
      <c r="AG56" s="9">
        <f t="shared" si="22"/>
        <v>85114.48</v>
      </c>
      <c r="AH56" s="9">
        <f t="shared" si="23"/>
        <v>90340.81</v>
      </c>
      <c r="AI56" s="9">
        <f t="shared" si="24"/>
        <v>68751.100000000006</v>
      </c>
      <c r="AJ56" s="9">
        <f t="shared" si="25"/>
        <v>68751.100000000006</v>
      </c>
      <c r="AK56" s="9">
        <f t="shared" si="26"/>
        <v>68751.100000000006</v>
      </c>
      <c r="AL56" s="9">
        <f t="shared" si="27"/>
        <v>68751.100000000006</v>
      </c>
      <c r="AM56" s="9">
        <f t="shared" si="87"/>
        <v>42969.440000000002</v>
      </c>
      <c r="AN56" s="9">
        <f t="shared" si="88"/>
        <v>42969.440000000002</v>
      </c>
      <c r="AO56" s="9">
        <f t="shared" si="89"/>
        <v>53196.55</v>
      </c>
      <c r="AP56" s="9">
        <f t="shared" si="90"/>
        <v>56463.01</v>
      </c>
      <c r="AQ56" s="9">
        <f t="shared" si="91"/>
        <v>42969.440000000002</v>
      </c>
      <c r="AR56" s="9">
        <f t="shared" si="92"/>
        <v>42969.440000000002</v>
      </c>
      <c r="AS56" s="9">
        <f t="shared" si="93"/>
        <v>42969.440000000002</v>
      </c>
      <c r="AT56" s="9">
        <f t="shared" si="94"/>
        <v>42969.440000000002</v>
      </c>
      <c r="AU56" s="9">
        <f t="shared" si="36"/>
        <v>34375.550000000003</v>
      </c>
      <c r="AV56" s="9">
        <f t="shared" si="37"/>
        <v>34375.550000000003</v>
      </c>
      <c r="AW56" s="9">
        <f t="shared" si="38"/>
        <v>42557.24</v>
      </c>
      <c r="AX56" s="9">
        <f t="shared" si="39"/>
        <v>45170.41</v>
      </c>
      <c r="AY56" s="9">
        <f t="shared" si="40"/>
        <v>34375.550000000003</v>
      </c>
      <c r="AZ56" s="9">
        <f t="shared" si="41"/>
        <v>34375.550000000003</v>
      </c>
      <c r="BA56" s="9">
        <f t="shared" si="42"/>
        <v>34375.550000000003</v>
      </c>
      <c r="BB56" s="9">
        <f t="shared" si="43"/>
        <v>34375.550000000003</v>
      </c>
    </row>
    <row r="57" spans="1:54">
      <c r="A57" s="14">
        <v>46</v>
      </c>
      <c r="B57" s="6" t="s">
        <v>92</v>
      </c>
      <c r="C57" s="6" t="s">
        <v>93</v>
      </c>
      <c r="D57" s="45">
        <v>2.95</v>
      </c>
      <c r="E57" s="20" t="s">
        <v>5</v>
      </c>
      <c r="F57" s="12" t="s">
        <v>5</v>
      </c>
      <c r="G57" s="13">
        <f t="shared" si="0"/>
        <v>0.95</v>
      </c>
      <c r="H57" s="13">
        <f t="shared" si="1"/>
        <v>1.1000000000000001</v>
      </c>
      <c r="I57" s="13">
        <f t="shared" si="2"/>
        <v>1.2</v>
      </c>
      <c r="J57" s="13">
        <f t="shared" si="3"/>
        <v>1.3</v>
      </c>
      <c r="K57" s="13">
        <f t="shared" ref="K57:K58" si="96">$B$387</f>
        <v>1.1000000000000001</v>
      </c>
      <c r="L57" s="13">
        <f>$B$388</f>
        <v>1.2</v>
      </c>
      <c r="M57" s="13">
        <f>$B$389</f>
        <v>1.45</v>
      </c>
      <c r="N57" s="13">
        <v>0.8</v>
      </c>
      <c r="O57" s="9">
        <f t="shared" si="4"/>
        <v>56271.89</v>
      </c>
      <c r="P57" s="9">
        <f t="shared" si="5"/>
        <v>65156.93</v>
      </c>
      <c r="Q57" s="9">
        <f t="shared" si="6"/>
        <v>73331.69</v>
      </c>
      <c r="R57" s="9">
        <f t="shared" si="7"/>
        <v>77834.52</v>
      </c>
      <c r="S57" s="9">
        <f t="shared" si="8"/>
        <v>77003.64</v>
      </c>
      <c r="T57" s="9">
        <f t="shared" si="9"/>
        <v>65156.93</v>
      </c>
      <c r="U57" s="9">
        <f t="shared" si="10"/>
        <v>71080.28</v>
      </c>
      <c r="V57" s="9">
        <f t="shared" si="11"/>
        <v>85888.68</v>
      </c>
      <c r="W57" s="9">
        <f t="shared" si="12"/>
        <v>47831.11</v>
      </c>
      <c r="X57" s="9">
        <f t="shared" si="13"/>
        <v>55383.39</v>
      </c>
      <c r="Y57" s="9">
        <f t="shared" si="14"/>
        <v>62331.94</v>
      </c>
      <c r="Z57" s="9">
        <f t="shared" si="15"/>
        <v>66159.34</v>
      </c>
      <c r="AA57" s="9">
        <f t="shared" si="16"/>
        <v>65453.09</v>
      </c>
      <c r="AB57" s="9">
        <f t="shared" si="17"/>
        <v>55383.39</v>
      </c>
      <c r="AC57" s="9">
        <f t="shared" si="18"/>
        <v>60418.239999999998</v>
      </c>
      <c r="AD57" s="9">
        <f t="shared" si="19"/>
        <v>73005.37</v>
      </c>
      <c r="AE57" s="9">
        <f t="shared" si="20"/>
        <v>45017.51</v>
      </c>
      <c r="AF57" s="9">
        <f t="shared" si="21"/>
        <v>52125.54</v>
      </c>
      <c r="AG57" s="9">
        <f t="shared" si="22"/>
        <v>58665.36</v>
      </c>
      <c r="AH57" s="9">
        <f t="shared" si="23"/>
        <v>62267.61</v>
      </c>
      <c r="AI57" s="9">
        <f t="shared" si="24"/>
        <v>61602.91</v>
      </c>
      <c r="AJ57" s="9">
        <f t="shared" si="25"/>
        <v>52125.54</v>
      </c>
      <c r="AK57" s="9">
        <f t="shared" si="26"/>
        <v>56864.23</v>
      </c>
      <c r="AL57" s="9">
        <f t="shared" si="27"/>
        <v>68710.94</v>
      </c>
      <c r="AM57" s="9">
        <f t="shared" si="87"/>
        <v>28135.95</v>
      </c>
      <c r="AN57" s="9">
        <f t="shared" si="88"/>
        <v>32578.46</v>
      </c>
      <c r="AO57" s="9">
        <f t="shared" si="89"/>
        <v>36665.85</v>
      </c>
      <c r="AP57" s="9">
        <f t="shared" si="90"/>
        <v>38917.26</v>
      </c>
      <c r="AQ57" s="9">
        <f t="shared" si="91"/>
        <v>38501.82</v>
      </c>
      <c r="AR57" s="9">
        <f t="shared" si="92"/>
        <v>32578.46</v>
      </c>
      <c r="AS57" s="9">
        <f t="shared" si="93"/>
        <v>35540.14</v>
      </c>
      <c r="AT57" s="9">
        <f t="shared" si="94"/>
        <v>42944.34</v>
      </c>
      <c r="AU57" s="9">
        <f t="shared" si="36"/>
        <v>22508.76</v>
      </c>
      <c r="AV57" s="9">
        <f t="shared" si="37"/>
        <v>26062.77</v>
      </c>
      <c r="AW57" s="9">
        <f t="shared" si="38"/>
        <v>29332.68</v>
      </c>
      <c r="AX57" s="9">
        <f t="shared" si="39"/>
        <v>31133.81</v>
      </c>
      <c r="AY57" s="9">
        <f t="shared" si="40"/>
        <v>30801.46</v>
      </c>
      <c r="AZ57" s="9">
        <f t="shared" si="41"/>
        <v>26062.77</v>
      </c>
      <c r="BA57" s="9">
        <f t="shared" si="42"/>
        <v>28432.11</v>
      </c>
      <c r="BB57" s="9">
        <f t="shared" si="43"/>
        <v>34355.47</v>
      </c>
    </row>
    <row r="58" spans="1:54">
      <c r="A58" s="14">
        <v>47</v>
      </c>
      <c r="B58" s="6" t="s">
        <v>94</v>
      </c>
      <c r="C58" s="6" t="s">
        <v>95</v>
      </c>
      <c r="D58" s="45">
        <v>5.33</v>
      </c>
      <c r="E58" s="20" t="s">
        <v>5</v>
      </c>
      <c r="F58" s="12" t="s">
        <v>5</v>
      </c>
      <c r="G58" s="13">
        <f t="shared" si="0"/>
        <v>0.95</v>
      </c>
      <c r="H58" s="13">
        <f t="shared" si="1"/>
        <v>1.1000000000000001</v>
      </c>
      <c r="I58" s="13">
        <f t="shared" si="2"/>
        <v>1.2</v>
      </c>
      <c r="J58" s="13">
        <f t="shared" si="3"/>
        <v>1.3</v>
      </c>
      <c r="K58" s="13">
        <f t="shared" si="96"/>
        <v>1.1000000000000001</v>
      </c>
      <c r="L58" s="13">
        <f>$B$388</f>
        <v>1.2</v>
      </c>
      <c r="M58" s="13">
        <f>$B$389</f>
        <v>1.45</v>
      </c>
      <c r="N58" s="13">
        <v>0.8</v>
      </c>
      <c r="O58" s="9">
        <f t="shared" si="4"/>
        <v>101670.91</v>
      </c>
      <c r="P58" s="9">
        <f t="shared" si="5"/>
        <v>117724.21</v>
      </c>
      <c r="Q58" s="9">
        <f t="shared" si="6"/>
        <v>132494.21</v>
      </c>
      <c r="R58" s="9">
        <f t="shared" si="7"/>
        <v>140629.82</v>
      </c>
      <c r="S58" s="9">
        <f t="shared" si="8"/>
        <v>139128.60999999999</v>
      </c>
      <c r="T58" s="9">
        <f t="shared" si="9"/>
        <v>117724.21</v>
      </c>
      <c r="U58" s="9">
        <f t="shared" si="10"/>
        <v>128426.41</v>
      </c>
      <c r="V58" s="9">
        <f t="shared" si="11"/>
        <v>155181.91</v>
      </c>
      <c r="W58" s="9">
        <f t="shared" si="12"/>
        <v>86420.27</v>
      </c>
      <c r="X58" s="9">
        <f t="shared" si="13"/>
        <v>100065.58</v>
      </c>
      <c r="Y58" s="9">
        <f t="shared" si="14"/>
        <v>112620.08</v>
      </c>
      <c r="Z58" s="9">
        <f t="shared" si="15"/>
        <v>119535.35</v>
      </c>
      <c r="AA58" s="9">
        <f t="shared" si="16"/>
        <v>118259.32</v>
      </c>
      <c r="AB58" s="9">
        <f t="shared" si="17"/>
        <v>100065.58</v>
      </c>
      <c r="AC58" s="9">
        <f t="shared" si="18"/>
        <v>109162.45</v>
      </c>
      <c r="AD58" s="9">
        <f t="shared" si="19"/>
        <v>131904.62</v>
      </c>
      <c r="AE58" s="9">
        <f t="shared" si="20"/>
        <v>81336.73</v>
      </c>
      <c r="AF58" s="9">
        <f t="shared" si="21"/>
        <v>94179.37</v>
      </c>
      <c r="AG58" s="9">
        <f t="shared" si="22"/>
        <v>105995.37</v>
      </c>
      <c r="AH58" s="9">
        <f t="shared" si="23"/>
        <v>112503.86</v>
      </c>
      <c r="AI58" s="9">
        <f t="shared" si="24"/>
        <v>111302.89</v>
      </c>
      <c r="AJ58" s="9">
        <f t="shared" si="25"/>
        <v>94179.37</v>
      </c>
      <c r="AK58" s="9">
        <f t="shared" si="26"/>
        <v>102741.13</v>
      </c>
      <c r="AL58" s="9">
        <f t="shared" si="27"/>
        <v>124145.53</v>
      </c>
      <c r="AM58" s="9">
        <f t="shared" si="87"/>
        <v>50835.45</v>
      </c>
      <c r="AN58" s="9">
        <f t="shared" si="88"/>
        <v>58862.1</v>
      </c>
      <c r="AO58" s="9">
        <f t="shared" si="89"/>
        <v>66247.11</v>
      </c>
      <c r="AP58" s="9">
        <f t="shared" si="90"/>
        <v>70314.91</v>
      </c>
      <c r="AQ58" s="9">
        <f t="shared" si="91"/>
        <v>69564.31</v>
      </c>
      <c r="AR58" s="9">
        <f t="shared" si="92"/>
        <v>58862.1</v>
      </c>
      <c r="AS58" s="9">
        <f t="shared" si="93"/>
        <v>64213.2</v>
      </c>
      <c r="AT58" s="9">
        <f t="shared" si="94"/>
        <v>77590.960000000006</v>
      </c>
      <c r="AU58" s="9">
        <f t="shared" si="36"/>
        <v>40668.36</v>
      </c>
      <c r="AV58" s="9">
        <f t="shared" si="37"/>
        <v>47089.68</v>
      </c>
      <c r="AW58" s="9">
        <f t="shared" si="38"/>
        <v>52997.69</v>
      </c>
      <c r="AX58" s="9">
        <f t="shared" si="39"/>
        <v>56251.93</v>
      </c>
      <c r="AY58" s="9">
        <f t="shared" si="40"/>
        <v>55651.44</v>
      </c>
      <c r="AZ58" s="9">
        <f t="shared" si="41"/>
        <v>47089.68</v>
      </c>
      <c r="BA58" s="9">
        <f t="shared" si="42"/>
        <v>51370.559999999998</v>
      </c>
      <c r="BB58" s="9">
        <f t="shared" si="43"/>
        <v>62072.76</v>
      </c>
    </row>
    <row r="59" spans="1:54">
      <c r="A59" s="14">
        <v>48</v>
      </c>
      <c r="B59" s="6" t="s">
        <v>96</v>
      </c>
      <c r="C59" s="6" t="s">
        <v>97</v>
      </c>
      <c r="D59" s="45">
        <v>0.77</v>
      </c>
      <c r="E59" s="20" t="s">
        <v>34</v>
      </c>
      <c r="F59" s="12" t="s">
        <v>5</v>
      </c>
      <c r="G59" s="13">
        <v>1</v>
      </c>
      <c r="H59" s="13">
        <v>1</v>
      </c>
      <c r="I59" s="13">
        <f t="shared" si="2"/>
        <v>1.2</v>
      </c>
      <c r="J59" s="13">
        <v>1</v>
      </c>
      <c r="K59" s="13">
        <v>1</v>
      </c>
      <c r="L59" s="13">
        <v>1</v>
      </c>
      <c r="M59" s="13">
        <v>1</v>
      </c>
      <c r="N59" s="13">
        <v>0.8</v>
      </c>
      <c r="O59" s="9">
        <f t="shared" si="4"/>
        <v>15460.97</v>
      </c>
      <c r="P59" s="9">
        <f t="shared" si="5"/>
        <v>15460.97</v>
      </c>
      <c r="Q59" s="9">
        <f t="shared" si="6"/>
        <v>19140.82</v>
      </c>
      <c r="R59" s="9">
        <f t="shared" si="7"/>
        <v>20316.13</v>
      </c>
      <c r="S59" s="9">
        <f t="shared" si="8"/>
        <v>15460.97</v>
      </c>
      <c r="T59" s="9">
        <f t="shared" si="9"/>
        <v>15460.97</v>
      </c>
      <c r="U59" s="9">
        <f t="shared" si="10"/>
        <v>15460.97</v>
      </c>
      <c r="V59" s="9">
        <f t="shared" si="11"/>
        <v>15460.97</v>
      </c>
      <c r="W59" s="9">
        <f t="shared" si="12"/>
        <v>13141.82</v>
      </c>
      <c r="X59" s="9">
        <f t="shared" si="13"/>
        <v>13141.82</v>
      </c>
      <c r="Y59" s="9">
        <f t="shared" si="14"/>
        <v>16269.69</v>
      </c>
      <c r="Z59" s="9">
        <f t="shared" si="15"/>
        <v>17268.71</v>
      </c>
      <c r="AA59" s="9">
        <f t="shared" si="16"/>
        <v>13141.82</v>
      </c>
      <c r="AB59" s="9">
        <f t="shared" si="17"/>
        <v>13141.82</v>
      </c>
      <c r="AC59" s="9">
        <f t="shared" si="18"/>
        <v>13141.82</v>
      </c>
      <c r="AD59" s="9">
        <f t="shared" si="19"/>
        <v>13141.82</v>
      </c>
      <c r="AE59" s="9">
        <f t="shared" si="20"/>
        <v>12368.77</v>
      </c>
      <c r="AF59" s="9">
        <f t="shared" si="21"/>
        <v>12368.77</v>
      </c>
      <c r="AG59" s="9">
        <f t="shared" si="22"/>
        <v>15312.65</v>
      </c>
      <c r="AH59" s="9">
        <f t="shared" si="23"/>
        <v>16252.9</v>
      </c>
      <c r="AI59" s="9">
        <f t="shared" si="24"/>
        <v>12368.77</v>
      </c>
      <c r="AJ59" s="9">
        <f t="shared" si="25"/>
        <v>12368.77</v>
      </c>
      <c r="AK59" s="9">
        <f t="shared" si="26"/>
        <v>12368.77</v>
      </c>
      <c r="AL59" s="9">
        <f t="shared" si="27"/>
        <v>12368.77</v>
      </c>
      <c r="AM59" s="9">
        <f t="shared" si="87"/>
        <v>7730.48</v>
      </c>
      <c r="AN59" s="9">
        <f t="shared" si="88"/>
        <v>7730.48</v>
      </c>
      <c r="AO59" s="9">
        <f t="shared" si="89"/>
        <v>9570.41</v>
      </c>
      <c r="AP59" s="9">
        <f t="shared" si="90"/>
        <v>10158.06</v>
      </c>
      <c r="AQ59" s="9">
        <f t="shared" si="91"/>
        <v>7730.48</v>
      </c>
      <c r="AR59" s="9">
        <f t="shared" si="92"/>
        <v>7730.48</v>
      </c>
      <c r="AS59" s="9">
        <f t="shared" si="93"/>
        <v>7730.48</v>
      </c>
      <c r="AT59" s="9">
        <f t="shared" si="94"/>
        <v>7730.48</v>
      </c>
      <c r="AU59" s="9">
        <f t="shared" si="36"/>
        <v>6184.39</v>
      </c>
      <c r="AV59" s="9">
        <f t="shared" si="37"/>
        <v>6184.39</v>
      </c>
      <c r="AW59" s="9">
        <f t="shared" si="38"/>
        <v>7656.33</v>
      </c>
      <c r="AX59" s="9">
        <f t="shared" si="39"/>
        <v>8126.45</v>
      </c>
      <c r="AY59" s="9">
        <f t="shared" si="40"/>
        <v>6184.39</v>
      </c>
      <c r="AZ59" s="9">
        <f t="shared" si="41"/>
        <v>6184.39</v>
      </c>
      <c r="BA59" s="9">
        <f t="shared" si="42"/>
        <v>6184.39</v>
      </c>
      <c r="BB59" s="9">
        <f t="shared" si="43"/>
        <v>6184.39</v>
      </c>
    </row>
    <row r="60" spans="1:54">
      <c r="A60" s="14">
        <v>49</v>
      </c>
      <c r="B60" s="6" t="s">
        <v>98</v>
      </c>
      <c r="C60" s="6" t="s">
        <v>99</v>
      </c>
      <c r="D60" s="45">
        <v>0.97</v>
      </c>
      <c r="E60" s="20" t="s">
        <v>5</v>
      </c>
      <c r="F60" s="12" t="s">
        <v>5</v>
      </c>
      <c r="G60" s="13">
        <f t="shared" si="0"/>
        <v>0.95</v>
      </c>
      <c r="H60" s="13">
        <f t="shared" si="1"/>
        <v>1.1000000000000001</v>
      </c>
      <c r="I60" s="13">
        <f t="shared" si="2"/>
        <v>1.2</v>
      </c>
      <c r="J60" s="13">
        <f t="shared" si="3"/>
        <v>1.3</v>
      </c>
      <c r="K60" s="13">
        <f>$B$387</f>
        <v>1.1000000000000001</v>
      </c>
      <c r="L60" s="13">
        <f>$B$388</f>
        <v>1.2</v>
      </c>
      <c r="M60" s="13">
        <f>$B$389</f>
        <v>1.45</v>
      </c>
      <c r="N60" s="13">
        <v>0.8</v>
      </c>
      <c r="O60" s="9">
        <f t="shared" si="4"/>
        <v>18502.96</v>
      </c>
      <c r="P60" s="9">
        <f t="shared" si="5"/>
        <v>21424.48</v>
      </c>
      <c r="Q60" s="9">
        <f t="shared" si="6"/>
        <v>24112.46</v>
      </c>
      <c r="R60" s="9">
        <f t="shared" si="7"/>
        <v>25593.040000000001</v>
      </c>
      <c r="S60" s="9">
        <f t="shared" si="8"/>
        <v>25319.84</v>
      </c>
      <c r="T60" s="9">
        <f t="shared" si="9"/>
        <v>21424.48</v>
      </c>
      <c r="U60" s="9">
        <f t="shared" si="10"/>
        <v>23372.16</v>
      </c>
      <c r="V60" s="9">
        <f t="shared" si="11"/>
        <v>28241.360000000001</v>
      </c>
      <c r="W60" s="9">
        <f t="shared" si="12"/>
        <v>15727.52</v>
      </c>
      <c r="X60" s="9">
        <f t="shared" si="13"/>
        <v>18210.810000000001</v>
      </c>
      <c r="Y60" s="9">
        <f t="shared" si="14"/>
        <v>20495.59</v>
      </c>
      <c r="Z60" s="9">
        <f t="shared" si="15"/>
        <v>21754.09</v>
      </c>
      <c r="AA60" s="9">
        <f t="shared" si="16"/>
        <v>21521.86</v>
      </c>
      <c r="AB60" s="9">
        <f t="shared" si="17"/>
        <v>18210.810000000001</v>
      </c>
      <c r="AC60" s="9">
        <f t="shared" si="18"/>
        <v>19866.34</v>
      </c>
      <c r="AD60" s="9">
        <f t="shared" si="19"/>
        <v>24005.16</v>
      </c>
      <c r="AE60" s="9">
        <f t="shared" si="20"/>
        <v>14802.37</v>
      </c>
      <c r="AF60" s="9">
        <f t="shared" si="21"/>
        <v>17139.580000000002</v>
      </c>
      <c r="AG60" s="9">
        <f t="shared" si="22"/>
        <v>19289.96</v>
      </c>
      <c r="AH60" s="9">
        <f t="shared" si="23"/>
        <v>20474.439999999999</v>
      </c>
      <c r="AI60" s="9">
        <f t="shared" si="24"/>
        <v>20255.87</v>
      </c>
      <c r="AJ60" s="9">
        <f t="shared" si="25"/>
        <v>17139.580000000002</v>
      </c>
      <c r="AK60" s="9">
        <f t="shared" si="26"/>
        <v>18697.73</v>
      </c>
      <c r="AL60" s="9">
        <f t="shared" si="27"/>
        <v>22593.09</v>
      </c>
      <c r="AM60" s="9">
        <f t="shared" si="87"/>
        <v>9251.48</v>
      </c>
      <c r="AN60" s="9">
        <f t="shared" si="88"/>
        <v>10712.24</v>
      </c>
      <c r="AO60" s="9">
        <f t="shared" si="89"/>
        <v>12056.23</v>
      </c>
      <c r="AP60" s="9">
        <f t="shared" si="90"/>
        <v>12796.52</v>
      </c>
      <c r="AQ60" s="9">
        <f t="shared" si="91"/>
        <v>12659.92</v>
      </c>
      <c r="AR60" s="9">
        <f t="shared" si="92"/>
        <v>10712.24</v>
      </c>
      <c r="AS60" s="9">
        <f t="shared" si="93"/>
        <v>11686.08</v>
      </c>
      <c r="AT60" s="9">
        <f t="shared" si="94"/>
        <v>14120.68</v>
      </c>
      <c r="AU60" s="9">
        <f t="shared" si="36"/>
        <v>7401.18</v>
      </c>
      <c r="AV60" s="9">
        <f t="shared" si="37"/>
        <v>8569.7900000000009</v>
      </c>
      <c r="AW60" s="9">
        <f t="shared" si="38"/>
        <v>9644.98</v>
      </c>
      <c r="AX60" s="9">
        <f t="shared" si="39"/>
        <v>10237.219999999999</v>
      </c>
      <c r="AY60" s="9">
        <f t="shared" si="40"/>
        <v>10127.94</v>
      </c>
      <c r="AZ60" s="9">
        <f t="shared" si="41"/>
        <v>8569.7900000000009</v>
      </c>
      <c r="BA60" s="9">
        <f t="shared" si="42"/>
        <v>9348.86</v>
      </c>
      <c r="BB60" s="9">
        <f t="shared" si="43"/>
        <v>11296.54</v>
      </c>
    </row>
    <row r="61" spans="1:54">
      <c r="A61" s="14">
        <v>50</v>
      </c>
      <c r="B61" s="6" t="s">
        <v>100</v>
      </c>
      <c r="C61" s="6" t="s">
        <v>101</v>
      </c>
      <c r="D61" s="45">
        <v>0.88</v>
      </c>
      <c r="E61" s="20" t="s">
        <v>34</v>
      </c>
      <c r="F61" s="12" t="s">
        <v>5</v>
      </c>
      <c r="G61" s="13">
        <v>1</v>
      </c>
      <c r="H61" s="13">
        <v>1</v>
      </c>
      <c r="I61" s="13">
        <f t="shared" si="2"/>
        <v>1.2</v>
      </c>
      <c r="J61" s="13">
        <v>1</v>
      </c>
      <c r="K61" s="13">
        <v>1</v>
      </c>
      <c r="L61" s="13">
        <v>1</v>
      </c>
      <c r="M61" s="13">
        <v>1</v>
      </c>
      <c r="N61" s="13">
        <v>0.8</v>
      </c>
      <c r="O61" s="9">
        <f t="shared" si="4"/>
        <v>17669.669999999998</v>
      </c>
      <c r="P61" s="9">
        <f t="shared" si="5"/>
        <v>17669.669999999998</v>
      </c>
      <c r="Q61" s="9">
        <f t="shared" si="6"/>
        <v>21875.22</v>
      </c>
      <c r="R61" s="9">
        <f t="shared" si="7"/>
        <v>23218.43</v>
      </c>
      <c r="S61" s="9">
        <f t="shared" si="8"/>
        <v>17669.669999999998</v>
      </c>
      <c r="T61" s="9">
        <f t="shared" si="9"/>
        <v>17669.669999999998</v>
      </c>
      <c r="U61" s="9">
        <f t="shared" si="10"/>
        <v>17669.669999999998</v>
      </c>
      <c r="V61" s="9">
        <f t="shared" si="11"/>
        <v>17669.669999999998</v>
      </c>
      <c r="W61" s="9">
        <f t="shared" si="12"/>
        <v>15019.22</v>
      </c>
      <c r="X61" s="9">
        <f t="shared" si="13"/>
        <v>15019.22</v>
      </c>
      <c r="Y61" s="9">
        <f t="shared" si="14"/>
        <v>18593.93</v>
      </c>
      <c r="Z61" s="9">
        <f t="shared" si="15"/>
        <v>19735.669999999998</v>
      </c>
      <c r="AA61" s="9">
        <f t="shared" si="16"/>
        <v>15019.22</v>
      </c>
      <c r="AB61" s="9">
        <f t="shared" si="17"/>
        <v>15019.22</v>
      </c>
      <c r="AC61" s="9">
        <f t="shared" si="18"/>
        <v>15019.22</v>
      </c>
      <c r="AD61" s="9">
        <f t="shared" si="19"/>
        <v>15019.22</v>
      </c>
      <c r="AE61" s="9">
        <f t="shared" si="20"/>
        <v>14135.74</v>
      </c>
      <c r="AF61" s="9">
        <f t="shared" si="21"/>
        <v>14135.74</v>
      </c>
      <c r="AG61" s="9">
        <f t="shared" si="22"/>
        <v>17500.169999999998</v>
      </c>
      <c r="AH61" s="9">
        <f t="shared" si="23"/>
        <v>18574.75</v>
      </c>
      <c r="AI61" s="9">
        <f t="shared" si="24"/>
        <v>14135.74</v>
      </c>
      <c r="AJ61" s="9">
        <f t="shared" si="25"/>
        <v>14135.74</v>
      </c>
      <c r="AK61" s="9">
        <f t="shared" si="26"/>
        <v>14135.74</v>
      </c>
      <c r="AL61" s="9">
        <f t="shared" si="27"/>
        <v>14135.74</v>
      </c>
      <c r="AM61" s="9">
        <f t="shared" si="87"/>
        <v>8834.84</v>
      </c>
      <c r="AN61" s="9">
        <f t="shared" si="88"/>
        <v>8834.84</v>
      </c>
      <c r="AO61" s="9">
        <f t="shared" si="89"/>
        <v>10937.61</v>
      </c>
      <c r="AP61" s="9">
        <f t="shared" si="90"/>
        <v>11609.22</v>
      </c>
      <c r="AQ61" s="9">
        <f t="shared" si="91"/>
        <v>8834.84</v>
      </c>
      <c r="AR61" s="9">
        <f t="shared" si="92"/>
        <v>8834.84</v>
      </c>
      <c r="AS61" s="9">
        <f t="shared" si="93"/>
        <v>8834.84</v>
      </c>
      <c r="AT61" s="9">
        <f t="shared" si="94"/>
        <v>8834.84</v>
      </c>
      <c r="AU61" s="9">
        <f t="shared" si="36"/>
        <v>7067.87</v>
      </c>
      <c r="AV61" s="9">
        <f t="shared" si="37"/>
        <v>7067.87</v>
      </c>
      <c r="AW61" s="9">
        <f t="shared" si="38"/>
        <v>8750.09</v>
      </c>
      <c r="AX61" s="9">
        <f t="shared" si="39"/>
        <v>9287.3700000000008</v>
      </c>
      <c r="AY61" s="9">
        <f t="shared" si="40"/>
        <v>7067.87</v>
      </c>
      <c r="AZ61" s="9">
        <f t="shared" si="41"/>
        <v>7067.87</v>
      </c>
      <c r="BA61" s="9">
        <f t="shared" si="42"/>
        <v>7067.87</v>
      </c>
      <c r="BB61" s="9">
        <f t="shared" si="43"/>
        <v>7067.87</v>
      </c>
    </row>
    <row r="62" spans="1:54">
      <c r="A62" s="14">
        <v>51</v>
      </c>
      <c r="B62" s="6" t="s">
        <v>102</v>
      </c>
      <c r="C62" s="6" t="s">
        <v>103</v>
      </c>
      <c r="D62" s="45">
        <v>1.05</v>
      </c>
      <c r="E62" s="20" t="s">
        <v>5</v>
      </c>
      <c r="F62" s="12" t="s">
        <v>5</v>
      </c>
      <c r="G62" s="13">
        <f t="shared" si="0"/>
        <v>0.95</v>
      </c>
      <c r="H62" s="13">
        <f t="shared" si="1"/>
        <v>1.1000000000000001</v>
      </c>
      <c r="I62" s="13">
        <f t="shared" si="2"/>
        <v>1.2</v>
      </c>
      <c r="J62" s="13">
        <f t="shared" si="3"/>
        <v>1.3</v>
      </c>
      <c r="K62" s="13">
        <f t="shared" ref="K62:K92" si="97">$B$387</f>
        <v>1.1000000000000001</v>
      </c>
      <c r="L62" s="13">
        <f t="shared" ref="L62:L92" si="98">$B$388</f>
        <v>1.2</v>
      </c>
      <c r="M62" s="13">
        <f t="shared" ref="M62:M92" si="99">$B$389</f>
        <v>1.45</v>
      </c>
      <c r="N62" s="13">
        <v>0.8</v>
      </c>
      <c r="O62" s="9">
        <f t="shared" si="4"/>
        <v>20028.98</v>
      </c>
      <c r="P62" s="9">
        <f t="shared" si="5"/>
        <v>23191.45</v>
      </c>
      <c r="Q62" s="9">
        <f t="shared" si="6"/>
        <v>26101.11</v>
      </c>
      <c r="R62" s="9">
        <f t="shared" si="7"/>
        <v>27703.81</v>
      </c>
      <c r="S62" s="9">
        <f t="shared" si="8"/>
        <v>27408.080000000002</v>
      </c>
      <c r="T62" s="9">
        <f t="shared" si="9"/>
        <v>23191.45</v>
      </c>
      <c r="U62" s="9">
        <f t="shared" si="10"/>
        <v>25299.759999999998</v>
      </c>
      <c r="V62" s="9">
        <f t="shared" si="11"/>
        <v>30570.55</v>
      </c>
      <c r="W62" s="9">
        <f t="shared" si="12"/>
        <v>17024.63</v>
      </c>
      <c r="X62" s="9">
        <f t="shared" si="13"/>
        <v>19712.73</v>
      </c>
      <c r="Y62" s="9">
        <f t="shared" si="14"/>
        <v>22185.94</v>
      </c>
      <c r="Z62" s="9">
        <f t="shared" si="15"/>
        <v>23548.240000000002</v>
      </c>
      <c r="AA62" s="9">
        <f t="shared" si="16"/>
        <v>23296.86</v>
      </c>
      <c r="AB62" s="9">
        <f t="shared" si="17"/>
        <v>19712.73</v>
      </c>
      <c r="AC62" s="9">
        <f t="shared" si="18"/>
        <v>21504.799999999999</v>
      </c>
      <c r="AD62" s="9">
        <f t="shared" si="19"/>
        <v>25984.959999999999</v>
      </c>
      <c r="AE62" s="9">
        <f t="shared" si="20"/>
        <v>16023.18</v>
      </c>
      <c r="AF62" s="9">
        <f t="shared" si="21"/>
        <v>18553.16</v>
      </c>
      <c r="AG62" s="9">
        <f t="shared" si="22"/>
        <v>20880.89</v>
      </c>
      <c r="AH62" s="9">
        <f t="shared" si="23"/>
        <v>22163.05</v>
      </c>
      <c r="AI62" s="9">
        <f t="shared" si="24"/>
        <v>21926.46</v>
      </c>
      <c r="AJ62" s="9">
        <f t="shared" si="25"/>
        <v>18553.16</v>
      </c>
      <c r="AK62" s="9">
        <f t="shared" si="26"/>
        <v>20239.810000000001</v>
      </c>
      <c r="AL62" s="9">
        <f t="shared" si="27"/>
        <v>24456.44</v>
      </c>
      <c r="AM62" s="9">
        <f t="shared" si="87"/>
        <v>10014.49</v>
      </c>
      <c r="AN62" s="9">
        <f t="shared" si="88"/>
        <v>11595.72</v>
      </c>
      <c r="AO62" s="9">
        <f t="shared" si="89"/>
        <v>13050.56</v>
      </c>
      <c r="AP62" s="9">
        <f t="shared" si="90"/>
        <v>13851.91</v>
      </c>
      <c r="AQ62" s="9">
        <f t="shared" si="91"/>
        <v>13704.04</v>
      </c>
      <c r="AR62" s="9">
        <f t="shared" si="92"/>
        <v>11595.72</v>
      </c>
      <c r="AS62" s="9">
        <f t="shared" si="93"/>
        <v>12649.88</v>
      </c>
      <c r="AT62" s="9">
        <f t="shared" si="94"/>
        <v>15285.27</v>
      </c>
      <c r="AU62" s="9">
        <f t="shared" si="36"/>
        <v>8011.59</v>
      </c>
      <c r="AV62" s="9">
        <f t="shared" si="37"/>
        <v>9276.58</v>
      </c>
      <c r="AW62" s="9">
        <f t="shared" si="38"/>
        <v>10440.44</v>
      </c>
      <c r="AX62" s="9">
        <f t="shared" si="39"/>
        <v>11081.52</v>
      </c>
      <c r="AY62" s="9">
        <f t="shared" si="40"/>
        <v>10963.23</v>
      </c>
      <c r="AZ62" s="9">
        <f t="shared" si="41"/>
        <v>9276.58</v>
      </c>
      <c r="BA62" s="9">
        <f t="shared" si="42"/>
        <v>10119.9</v>
      </c>
      <c r="BB62" s="9">
        <f t="shared" si="43"/>
        <v>12228.22</v>
      </c>
    </row>
    <row r="63" spans="1:54">
      <c r="A63" s="14">
        <v>52</v>
      </c>
      <c r="B63" s="6" t="s">
        <v>104</v>
      </c>
      <c r="C63" s="6" t="s">
        <v>105</v>
      </c>
      <c r="D63" s="45">
        <v>1.25</v>
      </c>
      <c r="E63" s="20" t="s">
        <v>5</v>
      </c>
      <c r="F63" s="12" t="s">
        <v>5</v>
      </c>
      <c r="G63" s="13">
        <f t="shared" si="0"/>
        <v>0.95</v>
      </c>
      <c r="H63" s="13">
        <f t="shared" si="1"/>
        <v>1.1000000000000001</v>
      </c>
      <c r="I63" s="13">
        <f t="shared" si="2"/>
        <v>1.2</v>
      </c>
      <c r="J63" s="13">
        <f t="shared" si="3"/>
        <v>1.3</v>
      </c>
      <c r="K63" s="13">
        <f t="shared" si="97"/>
        <v>1.1000000000000001</v>
      </c>
      <c r="L63" s="13">
        <f t="shared" si="98"/>
        <v>1.2</v>
      </c>
      <c r="M63" s="13">
        <f t="shared" si="99"/>
        <v>1.45</v>
      </c>
      <c r="N63" s="13">
        <v>0.8</v>
      </c>
      <c r="O63" s="9">
        <f t="shared" si="4"/>
        <v>23844.02</v>
      </c>
      <c r="P63" s="9">
        <f t="shared" si="5"/>
        <v>27608.87</v>
      </c>
      <c r="Q63" s="9">
        <f t="shared" si="6"/>
        <v>31072.75</v>
      </c>
      <c r="R63" s="9">
        <f t="shared" si="7"/>
        <v>32980.730000000003</v>
      </c>
      <c r="S63" s="9">
        <f t="shared" si="8"/>
        <v>32628.66</v>
      </c>
      <c r="T63" s="9">
        <f t="shared" si="9"/>
        <v>27608.87</v>
      </c>
      <c r="U63" s="9">
        <f t="shared" si="10"/>
        <v>30118.76</v>
      </c>
      <c r="V63" s="9">
        <f t="shared" si="11"/>
        <v>36393.51</v>
      </c>
      <c r="W63" s="9">
        <f t="shared" si="12"/>
        <v>20267.419999999998</v>
      </c>
      <c r="X63" s="9">
        <f t="shared" si="13"/>
        <v>23467.54</v>
      </c>
      <c r="Y63" s="9">
        <f t="shared" si="14"/>
        <v>26411.84</v>
      </c>
      <c r="Z63" s="9">
        <f t="shared" si="15"/>
        <v>28033.62</v>
      </c>
      <c r="AA63" s="9">
        <f t="shared" si="16"/>
        <v>27734.36</v>
      </c>
      <c r="AB63" s="9">
        <f t="shared" si="17"/>
        <v>23467.54</v>
      </c>
      <c r="AC63" s="9">
        <f t="shared" si="18"/>
        <v>25600.95</v>
      </c>
      <c r="AD63" s="9">
        <f t="shared" si="19"/>
        <v>30934.48</v>
      </c>
      <c r="AE63" s="9">
        <f t="shared" si="20"/>
        <v>19075.22</v>
      </c>
      <c r="AF63" s="9">
        <f t="shared" si="21"/>
        <v>22087.09</v>
      </c>
      <c r="AG63" s="9">
        <f t="shared" si="22"/>
        <v>24858.2</v>
      </c>
      <c r="AH63" s="9">
        <f t="shared" si="23"/>
        <v>26384.58</v>
      </c>
      <c r="AI63" s="9">
        <f t="shared" si="24"/>
        <v>26102.93</v>
      </c>
      <c r="AJ63" s="9">
        <f t="shared" si="25"/>
        <v>22087.09</v>
      </c>
      <c r="AK63" s="9">
        <f t="shared" si="26"/>
        <v>24095.01</v>
      </c>
      <c r="AL63" s="9">
        <f t="shared" si="27"/>
        <v>29114.81</v>
      </c>
      <c r="AM63" s="9">
        <f t="shared" si="87"/>
        <v>11922.01</v>
      </c>
      <c r="AN63" s="9">
        <f t="shared" si="88"/>
        <v>13804.43</v>
      </c>
      <c r="AO63" s="9">
        <f t="shared" si="89"/>
        <v>15536.38</v>
      </c>
      <c r="AP63" s="9">
        <f t="shared" si="90"/>
        <v>16490.36</v>
      </c>
      <c r="AQ63" s="9">
        <f t="shared" si="91"/>
        <v>16314.33</v>
      </c>
      <c r="AR63" s="9">
        <f t="shared" si="92"/>
        <v>13804.43</v>
      </c>
      <c r="AS63" s="9">
        <f t="shared" si="93"/>
        <v>15059.38</v>
      </c>
      <c r="AT63" s="9">
        <f t="shared" si="94"/>
        <v>18196.75</v>
      </c>
      <c r="AU63" s="9">
        <f t="shared" si="36"/>
        <v>9537.61</v>
      </c>
      <c r="AV63" s="9">
        <f t="shared" si="37"/>
        <v>11043.55</v>
      </c>
      <c r="AW63" s="9">
        <f t="shared" si="38"/>
        <v>12429.1</v>
      </c>
      <c r="AX63" s="9">
        <f t="shared" si="39"/>
        <v>13192.29</v>
      </c>
      <c r="AY63" s="9">
        <f t="shared" si="40"/>
        <v>13051.46</v>
      </c>
      <c r="AZ63" s="9">
        <f t="shared" si="41"/>
        <v>11043.55</v>
      </c>
      <c r="BA63" s="9">
        <f t="shared" si="42"/>
        <v>12047.51</v>
      </c>
      <c r="BB63" s="9">
        <f t="shared" si="43"/>
        <v>14557.4</v>
      </c>
    </row>
    <row r="64" spans="1:54">
      <c r="A64" s="14">
        <v>53</v>
      </c>
      <c r="B64" s="6" t="s">
        <v>106</v>
      </c>
      <c r="C64" s="6" t="s">
        <v>107</v>
      </c>
      <c r="D64" s="45">
        <v>1.51</v>
      </c>
      <c r="E64" s="20" t="s">
        <v>5</v>
      </c>
      <c r="F64" s="12" t="s">
        <v>5</v>
      </c>
      <c r="G64" s="13">
        <f t="shared" si="0"/>
        <v>0.95</v>
      </c>
      <c r="H64" s="13">
        <f t="shared" si="1"/>
        <v>1.1000000000000001</v>
      </c>
      <c r="I64" s="13">
        <f t="shared" si="2"/>
        <v>1.2</v>
      </c>
      <c r="J64" s="13">
        <f t="shared" si="3"/>
        <v>1.3</v>
      </c>
      <c r="K64" s="13">
        <f t="shared" si="97"/>
        <v>1.1000000000000001</v>
      </c>
      <c r="L64" s="13">
        <f t="shared" si="98"/>
        <v>1.2</v>
      </c>
      <c r="M64" s="13">
        <f t="shared" si="99"/>
        <v>1.45</v>
      </c>
      <c r="N64" s="13">
        <v>0.8</v>
      </c>
      <c r="O64" s="9">
        <f t="shared" si="4"/>
        <v>28803.58</v>
      </c>
      <c r="P64" s="9">
        <f t="shared" si="5"/>
        <v>33351.51</v>
      </c>
      <c r="Q64" s="9">
        <f t="shared" si="6"/>
        <v>37535.879999999997</v>
      </c>
      <c r="R64" s="9">
        <f t="shared" si="7"/>
        <v>39840.720000000001</v>
      </c>
      <c r="S64" s="9">
        <f t="shared" si="8"/>
        <v>39415.42</v>
      </c>
      <c r="T64" s="9">
        <f t="shared" si="9"/>
        <v>33351.51</v>
      </c>
      <c r="U64" s="9">
        <f t="shared" si="10"/>
        <v>36383.47</v>
      </c>
      <c r="V64" s="9">
        <f t="shared" si="11"/>
        <v>43963.360000000001</v>
      </c>
      <c r="W64" s="9">
        <f t="shared" si="12"/>
        <v>24483.040000000001</v>
      </c>
      <c r="X64" s="9">
        <f t="shared" si="13"/>
        <v>28348.78</v>
      </c>
      <c r="Y64" s="9">
        <f t="shared" si="14"/>
        <v>31905.5</v>
      </c>
      <c r="Z64" s="9">
        <f t="shared" si="15"/>
        <v>33864.61</v>
      </c>
      <c r="AA64" s="9">
        <f t="shared" si="16"/>
        <v>33503.11</v>
      </c>
      <c r="AB64" s="9">
        <f t="shared" si="17"/>
        <v>28348.78</v>
      </c>
      <c r="AC64" s="9">
        <f t="shared" si="18"/>
        <v>30925.95</v>
      </c>
      <c r="AD64" s="9">
        <f t="shared" si="19"/>
        <v>37368.85</v>
      </c>
      <c r="AE64" s="9">
        <f t="shared" si="20"/>
        <v>23042.86</v>
      </c>
      <c r="AF64" s="9">
        <f t="shared" si="21"/>
        <v>26681.21</v>
      </c>
      <c r="AG64" s="9">
        <f t="shared" si="22"/>
        <v>30028.71</v>
      </c>
      <c r="AH64" s="9">
        <f t="shared" si="23"/>
        <v>31872.58</v>
      </c>
      <c r="AI64" s="9">
        <f t="shared" si="24"/>
        <v>31532.34</v>
      </c>
      <c r="AJ64" s="9">
        <f t="shared" si="25"/>
        <v>26681.21</v>
      </c>
      <c r="AK64" s="9">
        <f t="shared" si="26"/>
        <v>29106.77</v>
      </c>
      <c r="AL64" s="9">
        <f t="shared" si="27"/>
        <v>35170.68</v>
      </c>
      <c r="AM64" s="9">
        <f t="shared" si="87"/>
        <v>14401.79</v>
      </c>
      <c r="AN64" s="9">
        <f t="shared" si="88"/>
        <v>16675.759999999998</v>
      </c>
      <c r="AO64" s="9">
        <f t="shared" si="89"/>
        <v>18767.939999999999</v>
      </c>
      <c r="AP64" s="9">
        <f t="shared" si="90"/>
        <v>19920.36</v>
      </c>
      <c r="AQ64" s="9">
        <f t="shared" si="91"/>
        <v>19707.71</v>
      </c>
      <c r="AR64" s="9">
        <f t="shared" si="92"/>
        <v>16675.759999999998</v>
      </c>
      <c r="AS64" s="9">
        <f t="shared" si="93"/>
        <v>18191.73</v>
      </c>
      <c r="AT64" s="9">
        <f t="shared" si="94"/>
        <v>21981.68</v>
      </c>
      <c r="AU64" s="9">
        <f t="shared" si="36"/>
        <v>11521.43</v>
      </c>
      <c r="AV64" s="9">
        <f t="shared" si="37"/>
        <v>13340.6</v>
      </c>
      <c r="AW64" s="9">
        <f t="shared" si="38"/>
        <v>15014.35</v>
      </c>
      <c r="AX64" s="9">
        <f t="shared" si="39"/>
        <v>15936.29</v>
      </c>
      <c r="AY64" s="9">
        <f t="shared" si="40"/>
        <v>15766.17</v>
      </c>
      <c r="AZ64" s="9">
        <f t="shared" si="41"/>
        <v>13340.6</v>
      </c>
      <c r="BA64" s="9">
        <f t="shared" si="42"/>
        <v>14553.39</v>
      </c>
      <c r="BB64" s="9">
        <f t="shared" si="43"/>
        <v>17585.34</v>
      </c>
    </row>
    <row r="65" spans="1:54">
      <c r="A65" s="14">
        <v>54</v>
      </c>
      <c r="B65" s="6" t="s">
        <v>108</v>
      </c>
      <c r="C65" s="6" t="s">
        <v>109</v>
      </c>
      <c r="D65" s="45">
        <v>2.2599999999999998</v>
      </c>
      <c r="E65" s="20" t="s">
        <v>5</v>
      </c>
      <c r="F65" s="12" t="s">
        <v>5</v>
      </c>
      <c r="G65" s="13">
        <f t="shared" si="0"/>
        <v>0.95</v>
      </c>
      <c r="H65" s="13">
        <f t="shared" si="1"/>
        <v>1.1000000000000001</v>
      </c>
      <c r="I65" s="13">
        <f t="shared" si="2"/>
        <v>1.2</v>
      </c>
      <c r="J65" s="13">
        <f t="shared" si="3"/>
        <v>1.3</v>
      </c>
      <c r="K65" s="13">
        <f t="shared" si="97"/>
        <v>1.1000000000000001</v>
      </c>
      <c r="L65" s="13">
        <f t="shared" si="98"/>
        <v>1.2</v>
      </c>
      <c r="M65" s="13">
        <f t="shared" si="99"/>
        <v>1.45</v>
      </c>
      <c r="N65" s="13">
        <v>0.8</v>
      </c>
      <c r="O65" s="9">
        <f t="shared" si="4"/>
        <v>43109.99</v>
      </c>
      <c r="P65" s="9">
        <f t="shared" si="5"/>
        <v>49916.83</v>
      </c>
      <c r="Q65" s="9">
        <f t="shared" si="6"/>
        <v>56179.54</v>
      </c>
      <c r="R65" s="9">
        <f t="shared" si="7"/>
        <v>59629.16</v>
      </c>
      <c r="S65" s="9">
        <f t="shared" si="8"/>
        <v>58992.62</v>
      </c>
      <c r="T65" s="9">
        <f t="shared" si="9"/>
        <v>49916.83</v>
      </c>
      <c r="U65" s="9">
        <f t="shared" si="10"/>
        <v>54454.73</v>
      </c>
      <c r="V65" s="9">
        <f t="shared" si="11"/>
        <v>65799.460000000006</v>
      </c>
      <c r="W65" s="9">
        <f t="shared" si="12"/>
        <v>36643.49</v>
      </c>
      <c r="X65" s="9">
        <f t="shared" si="13"/>
        <v>42429.31</v>
      </c>
      <c r="Y65" s="9">
        <f t="shared" si="14"/>
        <v>47752.61</v>
      </c>
      <c r="Z65" s="9">
        <f t="shared" si="15"/>
        <v>50684.78</v>
      </c>
      <c r="AA65" s="9">
        <f t="shared" si="16"/>
        <v>50143.73</v>
      </c>
      <c r="AB65" s="9">
        <f t="shared" si="17"/>
        <v>42429.31</v>
      </c>
      <c r="AC65" s="9">
        <f t="shared" si="18"/>
        <v>46286.52</v>
      </c>
      <c r="AD65" s="9">
        <f t="shared" si="19"/>
        <v>55929.54</v>
      </c>
      <c r="AE65" s="9">
        <f t="shared" si="20"/>
        <v>34487.99</v>
      </c>
      <c r="AF65" s="9">
        <f t="shared" si="21"/>
        <v>39933.47</v>
      </c>
      <c r="AG65" s="9">
        <f t="shared" si="22"/>
        <v>44943.63</v>
      </c>
      <c r="AH65" s="9">
        <f t="shared" si="23"/>
        <v>47703.32</v>
      </c>
      <c r="AI65" s="9">
        <f t="shared" si="24"/>
        <v>47194.1</v>
      </c>
      <c r="AJ65" s="9">
        <f t="shared" si="25"/>
        <v>39933.47</v>
      </c>
      <c r="AK65" s="9">
        <f t="shared" si="26"/>
        <v>43563.78</v>
      </c>
      <c r="AL65" s="9">
        <f t="shared" si="27"/>
        <v>52639.57</v>
      </c>
      <c r="AM65" s="9">
        <f t="shared" si="87"/>
        <v>21555</v>
      </c>
      <c r="AN65" s="9">
        <f t="shared" si="88"/>
        <v>24958.42</v>
      </c>
      <c r="AO65" s="9">
        <f t="shared" si="89"/>
        <v>28089.77</v>
      </c>
      <c r="AP65" s="9">
        <f t="shared" si="90"/>
        <v>29814.58</v>
      </c>
      <c r="AQ65" s="9">
        <f t="shared" si="91"/>
        <v>29496.31</v>
      </c>
      <c r="AR65" s="9">
        <f t="shared" si="92"/>
        <v>24958.42</v>
      </c>
      <c r="AS65" s="9">
        <f t="shared" si="93"/>
        <v>27227.360000000001</v>
      </c>
      <c r="AT65" s="9">
        <f t="shared" si="94"/>
        <v>32899.730000000003</v>
      </c>
      <c r="AU65" s="9">
        <f t="shared" si="36"/>
        <v>17244</v>
      </c>
      <c r="AV65" s="9">
        <f t="shared" si="37"/>
        <v>19966.73</v>
      </c>
      <c r="AW65" s="9">
        <f t="shared" si="38"/>
        <v>22471.81</v>
      </c>
      <c r="AX65" s="9">
        <f t="shared" si="39"/>
        <v>23851.66</v>
      </c>
      <c r="AY65" s="9">
        <f t="shared" si="40"/>
        <v>23597.05</v>
      </c>
      <c r="AZ65" s="9">
        <f t="shared" si="41"/>
        <v>19966.73</v>
      </c>
      <c r="BA65" s="9">
        <f t="shared" si="42"/>
        <v>21781.89</v>
      </c>
      <c r="BB65" s="9">
        <f t="shared" si="43"/>
        <v>26319.78</v>
      </c>
    </row>
    <row r="66" spans="1:54" ht="25.5">
      <c r="A66" s="14">
        <v>55</v>
      </c>
      <c r="B66" s="6" t="s">
        <v>110</v>
      </c>
      <c r="C66" s="6" t="s">
        <v>111</v>
      </c>
      <c r="D66" s="45">
        <v>1.38</v>
      </c>
      <c r="E66" s="20" t="s">
        <v>5</v>
      </c>
      <c r="F66" s="12" t="s">
        <v>5</v>
      </c>
      <c r="G66" s="13">
        <f t="shared" si="0"/>
        <v>0.95</v>
      </c>
      <c r="H66" s="13">
        <f t="shared" si="1"/>
        <v>1.1000000000000001</v>
      </c>
      <c r="I66" s="13">
        <f t="shared" si="2"/>
        <v>1.2</v>
      </c>
      <c r="J66" s="13">
        <f t="shared" si="3"/>
        <v>1.3</v>
      </c>
      <c r="K66" s="13">
        <f t="shared" si="97"/>
        <v>1.1000000000000001</v>
      </c>
      <c r="L66" s="13">
        <f t="shared" si="98"/>
        <v>1.2</v>
      </c>
      <c r="M66" s="13">
        <f t="shared" si="99"/>
        <v>1.45</v>
      </c>
      <c r="N66" s="13">
        <v>0.8</v>
      </c>
      <c r="O66" s="9">
        <f t="shared" si="4"/>
        <v>26323.8</v>
      </c>
      <c r="P66" s="9">
        <f t="shared" si="5"/>
        <v>30480.19</v>
      </c>
      <c r="Q66" s="9">
        <f t="shared" si="6"/>
        <v>34304.32</v>
      </c>
      <c r="R66" s="9">
        <f t="shared" si="7"/>
        <v>36410.720000000001</v>
      </c>
      <c r="S66" s="9">
        <f t="shared" si="8"/>
        <v>36022.04</v>
      </c>
      <c r="T66" s="9">
        <f t="shared" si="9"/>
        <v>30480.19</v>
      </c>
      <c r="U66" s="9">
        <f t="shared" si="10"/>
        <v>33251.120000000003</v>
      </c>
      <c r="V66" s="9">
        <f t="shared" si="11"/>
        <v>40178.43</v>
      </c>
      <c r="W66" s="9">
        <f t="shared" si="12"/>
        <v>22375.23</v>
      </c>
      <c r="X66" s="9">
        <f t="shared" si="13"/>
        <v>25908.16</v>
      </c>
      <c r="Y66" s="9">
        <f t="shared" si="14"/>
        <v>29158.67</v>
      </c>
      <c r="Z66" s="9">
        <f t="shared" si="15"/>
        <v>30949.119999999999</v>
      </c>
      <c r="AA66" s="9">
        <f t="shared" si="16"/>
        <v>30618.74</v>
      </c>
      <c r="AB66" s="9">
        <f t="shared" si="17"/>
        <v>25908.16</v>
      </c>
      <c r="AC66" s="9">
        <f t="shared" si="18"/>
        <v>28263.45</v>
      </c>
      <c r="AD66" s="9">
        <f t="shared" si="19"/>
        <v>34151.67</v>
      </c>
      <c r="AE66" s="9">
        <f t="shared" si="20"/>
        <v>21059.040000000001</v>
      </c>
      <c r="AF66" s="9">
        <f t="shared" si="21"/>
        <v>24384.15</v>
      </c>
      <c r="AG66" s="9">
        <f t="shared" si="22"/>
        <v>27443.45</v>
      </c>
      <c r="AH66" s="9">
        <f t="shared" si="23"/>
        <v>29128.58</v>
      </c>
      <c r="AI66" s="9">
        <f t="shared" si="24"/>
        <v>28817.63</v>
      </c>
      <c r="AJ66" s="9">
        <f t="shared" si="25"/>
        <v>24384.15</v>
      </c>
      <c r="AK66" s="9">
        <f t="shared" si="26"/>
        <v>26600.89</v>
      </c>
      <c r="AL66" s="9">
        <f t="shared" si="27"/>
        <v>32142.74</v>
      </c>
      <c r="AM66" s="9">
        <f t="shared" si="87"/>
        <v>13161.9</v>
      </c>
      <c r="AN66" s="9">
        <f t="shared" si="88"/>
        <v>15240.09</v>
      </c>
      <c r="AO66" s="9">
        <f t="shared" si="89"/>
        <v>17152.16</v>
      </c>
      <c r="AP66" s="9">
        <f t="shared" si="90"/>
        <v>18205.36</v>
      </c>
      <c r="AQ66" s="9">
        <f t="shared" si="91"/>
        <v>18011.02</v>
      </c>
      <c r="AR66" s="9">
        <f t="shared" si="92"/>
        <v>15240.09</v>
      </c>
      <c r="AS66" s="9">
        <f t="shared" si="93"/>
        <v>16625.560000000001</v>
      </c>
      <c r="AT66" s="9">
        <f t="shared" si="94"/>
        <v>20089.22</v>
      </c>
      <c r="AU66" s="9">
        <f t="shared" si="36"/>
        <v>10529.52</v>
      </c>
      <c r="AV66" s="9">
        <f t="shared" si="37"/>
        <v>12192.08</v>
      </c>
      <c r="AW66" s="9">
        <f t="shared" si="38"/>
        <v>13721.73</v>
      </c>
      <c r="AX66" s="9">
        <f t="shared" si="39"/>
        <v>14564.29</v>
      </c>
      <c r="AY66" s="9">
        <f t="shared" si="40"/>
        <v>14408.82</v>
      </c>
      <c r="AZ66" s="9">
        <f t="shared" si="41"/>
        <v>12192.08</v>
      </c>
      <c r="BA66" s="9">
        <f t="shared" si="42"/>
        <v>13300.45</v>
      </c>
      <c r="BB66" s="9">
        <f t="shared" si="43"/>
        <v>16071.37</v>
      </c>
    </row>
    <row r="67" spans="1:54" ht="25.5">
      <c r="A67" s="14">
        <v>56</v>
      </c>
      <c r="B67" s="6" t="s">
        <v>112</v>
      </c>
      <c r="C67" s="6" t="s">
        <v>113</v>
      </c>
      <c r="D67" s="45">
        <v>2.82</v>
      </c>
      <c r="E67" s="20" t="s">
        <v>5</v>
      </c>
      <c r="F67" s="12" t="s">
        <v>5</v>
      </c>
      <c r="G67" s="13">
        <f t="shared" si="0"/>
        <v>0.95</v>
      </c>
      <c r="H67" s="13">
        <f t="shared" si="1"/>
        <v>1.1000000000000001</v>
      </c>
      <c r="I67" s="13">
        <f t="shared" si="2"/>
        <v>1.2</v>
      </c>
      <c r="J67" s="13">
        <f t="shared" si="3"/>
        <v>1.3</v>
      </c>
      <c r="K67" s="13">
        <f t="shared" si="97"/>
        <v>1.1000000000000001</v>
      </c>
      <c r="L67" s="13">
        <f t="shared" si="98"/>
        <v>1.2</v>
      </c>
      <c r="M67" s="13">
        <f t="shared" si="99"/>
        <v>1.45</v>
      </c>
      <c r="N67" s="13">
        <v>0.8</v>
      </c>
      <c r="O67" s="9">
        <f t="shared" si="4"/>
        <v>53792.11</v>
      </c>
      <c r="P67" s="9">
        <f t="shared" si="5"/>
        <v>62285.599999999999</v>
      </c>
      <c r="Q67" s="9">
        <f t="shared" si="6"/>
        <v>70100.13</v>
      </c>
      <c r="R67" s="9">
        <f t="shared" si="7"/>
        <v>74404.52</v>
      </c>
      <c r="S67" s="9">
        <f t="shared" si="8"/>
        <v>73610.259999999995</v>
      </c>
      <c r="T67" s="9">
        <f t="shared" si="9"/>
        <v>62285.599999999999</v>
      </c>
      <c r="U67" s="9">
        <f t="shared" si="10"/>
        <v>67947.929999999993</v>
      </c>
      <c r="V67" s="9">
        <f t="shared" si="11"/>
        <v>82103.75</v>
      </c>
      <c r="W67" s="9">
        <f t="shared" si="12"/>
        <v>45723.3</v>
      </c>
      <c r="X67" s="9">
        <f t="shared" si="13"/>
        <v>52942.76</v>
      </c>
      <c r="Y67" s="9">
        <f t="shared" si="14"/>
        <v>59585.11</v>
      </c>
      <c r="Z67" s="9">
        <f t="shared" si="15"/>
        <v>63243.839999999997</v>
      </c>
      <c r="AA67" s="9">
        <f t="shared" si="16"/>
        <v>62568.72</v>
      </c>
      <c r="AB67" s="9">
        <f t="shared" si="17"/>
        <v>52942.76</v>
      </c>
      <c r="AC67" s="9">
        <f t="shared" si="18"/>
        <v>57755.74</v>
      </c>
      <c r="AD67" s="9">
        <f t="shared" si="19"/>
        <v>69788.19</v>
      </c>
      <c r="AE67" s="9">
        <f t="shared" si="20"/>
        <v>43033.69</v>
      </c>
      <c r="AF67" s="9">
        <f t="shared" si="21"/>
        <v>49828.480000000003</v>
      </c>
      <c r="AG67" s="9">
        <f t="shared" si="22"/>
        <v>56080.1</v>
      </c>
      <c r="AH67" s="9">
        <f t="shared" si="23"/>
        <v>59523.62</v>
      </c>
      <c r="AI67" s="9">
        <f t="shared" si="24"/>
        <v>58888.21</v>
      </c>
      <c r="AJ67" s="9">
        <f t="shared" si="25"/>
        <v>49828.480000000003</v>
      </c>
      <c r="AK67" s="9">
        <f t="shared" si="26"/>
        <v>54358.35</v>
      </c>
      <c r="AL67" s="9">
        <f t="shared" si="27"/>
        <v>65683</v>
      </c>
      <c r="AM67" s="9">
        <f t="shared" si="87"/>
        <v>26896.06</v>
      </c>
      <c r="AN67" s="9">
        <f t="shared" si="88"/>
        <v>31142.799999999999</v>
      </c>
      <c r="AO67" s="9">
        <f t="shared" si="89"/>
        <v>35050.06</v>
      </c>
      <c r="AP67" s="9">
        <f t="shared" si="90"/>
        <v>37202.26</v>
      </c>
      <c r="AQ67" s="9">
        <f t="shared" si="91"/>
        <v>36805.129999999997</v>
      </c>
      <c r="AR67" s="9">
        <f t="shared" si="92"/>
        <v>31142.799999999999</v>
      </c>
      <c r="AS67" s="9">
        <f t="shared" si="93"/>
        <v>33973.97</v>
      </c>
      <c r="AT67" s="9">
        <f t="shared" si="94"/>
        <v>41051.879999999997</v>
      </c>
      <c r="AU67" s="9">
        <f t="shared" si="36"/>
        <v>21516.85</v>
      </c>
      <c r="AV67" s="9">
        <f t="shared" si="37"/>
        <v>24914.240000000002</v>
      </c>
      <c r="AW67" s="9">
        <f t="shared" si="38"/>
        <v>28040.05</v>
      </c>
      <c r="AX67" s="9">
        <f t="shared" si="39"/>
        <v>29761.81</v>
      </c>
      <c r="AY67" s="9">
        <f t="shared" si="40"/>
        <v>29444.1</v>
      </c>
      <c r="AZ67" s="9">
        <f t="shared" si="41"/>
        <v>24914.240000000002</v>
      </c>
      <c r="BA67" s="9">
        <f t="shared" si="42"/>
        <v>27179.17</v>
      </c>
      <c r="BB67" s="9">
        <f t="shared" si="43"/>
        <v>32841.5</v>
      </c>
    </row>
    <row r="68" spans="1:54">
      <c r="A68" s="14">
        <v>57</v>
      </c>
      <c r="B68" s="6" t="s">
        <v>114</v>
      </c>
      <c r="C68" s="6" t="s">
        <v>115</v>
      </c>
      <c r="D68" s="45">
        <v>0.57999999999999996</v>
      </c>
      <c r="E68" s="20" t="s">
        <v>5</v>
      </c>
      <c r="F68" s="12" t="s">
        <v>5</v>
      </c>
      <c r="G68" s="13">
        <f t="shared" si="0"/>
        <v>0.95</v>
      </c>
      <c r="H68" s="13">
        <f t="shared" si="1"/>
        <v>1.1000000000000001</v>
      </c>
      <c r="I68" s="13">
        <f t="shared" si="2"/>
        <v>1.2</v>
      </c>
      <c r="J68" s="13">
        <f t="shared" si="3"/>
        <v>1.3</v>
      </c>
      <c r="K68" s="13">
        <f t="shared" si="97"/>
        <v>1.1000000000000001</v>
      </c>
      <c r="L68" s="13">
        <f t="shared" si="98"/>
        <v>1.2</v>
      </c>
      <c r="M68" s="13">
        <f t="shared" si="99"/>
        <v>1.45</v>
      </c>
      <c r="N68" s="13">
        <v>0.8</v>
      </c>
      <c r="O68" s="9">
        <f t="shared" si="4"/>
        <v>11063.63</v>
      </c>
      <c r="P68" s="9">
        <f t="shared" si="5"/>
        <v>12810.51</v>
      </c>
      <c r="Q68" s="9">
        <f t="shared" si="6"/>
        <v>14417.76</v>
      </c>
      <c r="R68" s="9">
        <f t="shared" si="7"/>
        <v>15303.06</v>
      </c>
      <c r="S68" s="9">
        <f t="shared" si="8"/>
        <v>15139.7</v>
      </c>
      <c r="T68" s="9">
        <f t="shared" si="9"/>
        <v>12810.51</v>
      </c>
      <c r="U68" s="9">
        <f t="shared" si="10"/>
        <v>13975.11</v>
      </c>
      <c r="V68" s="9">
        <f t="shared" si="11"/>
        <v>16886.59</v>
      </c>
      <c r="W68" s="9">
        <f t="shared" si="12"/>
        <v>9404.08</v>
      </c>
      <c r="X68" s="9">
        <f t="shared" si="13"/>
        <v>10888.94</v>
      </c>
      <c r="Y68" s="9">
        <f t="shared" si="14"/>
        <v>12255.09</v>
      </c>
      <c r="Z68" s="9">
        <f t="shared" si="15"/>
        <v>13007.6</v>
      </c>
      <c r="AA68" s="9">
        <f t="shared" si="16"/>
        <v>12868.74</v>
      </c>
      <c r="AB68" s="9">
        <f t="shared" si="17"/>
        <v>10888.94</v>
      </c>
      <c r="AC68" s="9">
        <f t="shared" si="18"/>
        <v>11878.84</v>
      </c>
      <c r="AD68" s="9">
        <f t="shared" si="19"/>
        <v>14353.6</v>
      </c>
      <c r="AE68" s="9">
        <f t="shared" si="20"/>
        <v>8850.9</v>
      </c>
      <c r="AF68" s="9">
        <f t="shared" si="21"/>
        <v>10248.41</v>
      </c>
      <c r="AG68" s="9">
        <f t="shared" si="22"/>
        <v>11534.21</v>
      </c>
      <c r="AH68" s="9">
        <f t="shared" si="23"/>
        <v>12242.45</v>
      </c>
      <c r="AI68" s="9">
        <f t="shared" si="24"/>
        <v>12111.76</v>
      </c>
      <c r="AJ68" s="9">
        <f t="shared" si="25"/>
        <v>10248.41</v>
      </c>
      <c r="AK68" s="9">
        <f t="shared" si="26"/>
        <v>11180.09</v>
      </c>
      <c r="AL68" s="9">
        <f t="shared" si="27"/>
        <v>13509.27</v>
      </c>
      <c r="AM68" s="9">
        <f t="shared" si="87"/>
        <v>5531.81</v>
      </c>
      <c r="AN68" s="9">
        <f t="shared" si="88"/>
        <v>6405.26</v>
      </c>
      <c r="AO68" s="9">
        <f t="shared" si="89"/>
        <v>7208.88</v>
      </c>
      <c r="AP68" s="9">
        <f t="shared" si="90"/>
        <v>7651.53</v>
      </c>
      <c r="AQ68" s="9">
        <f t="shared" si="91"/>
        <v>7569.85</v>
      </c>
      <c r="AR68" s="9">
        <f t="shared" si="92"/>
        <v>6405.26</v>
      </c>
      <c r="AS68" s="9">
        <f t="shared" si="93"/>
        <v>6987.55</v>
      </c>
      <c r="AT68" s="9">
        <f t="shared" si="94"/>
        <v>8443.2900000000009</v>
      </c>
      <c r="AU68" s="9">
        <f t="shared" si="36"/>
        <v>4425.45</v>
      </c>
      <c r="AV68" s="9">
        <f t="shared" si="37"/>
        <v>5124.21</v>
      </c>
      <c r="AW68" s="9">
        <f t="shared" si="38"/>
        <v>5767.1</v>
      </c>
      <c r="AX68" s="9">
        <f t="shared" si="39"/>
        <v>6121.22</v>
      </c>
      <c r="AY68" s="9">
        <f t="shared" si="40"/>
        <v>6055.88</v>
      </c>
      <c r="AZ68" s="9">
        <f t="shared" si="41"/>
        <v>5124.21</v>
      </c>
      <c r="BA68" s="9">
        <f t="shared" si="42"/>
        <v>5590.04</v>
      </c>
      <c r="BB68" s="9">
        <f t="shared" si="43"/>
        <v>6754.63</v>
      </c>
    </row>
    <row r="69" spans="1:54">
      <c r="A69" s="14">
        <v>58</v>
      </c>
      <c r="B69" s="6" t="s">
        <v>116</v>
      </c>
      <c r="C69" s="6" t="s">
        <v>117</v>
      </c>
      <c r="D69" s="45">
        <v>0.62</v>
      </c>
      <c r="E69" s="20" t="s">
        <v>5</v>
      </c>
      <c r="F69" s="12" t="s">
        <v>5</v>
      </c>
      <c r="G69" s="13">
        <f t="shared" si="0"/>
        <v>0.95</v>
      </c>
      <c r="H69" s="13">
        <f t="shared" si="1"/>
        <v>1.1000000000000001</v>
      </c>
      <c r="I69" s="13">
        <f t="shared" si="2"/>
        <v>1.2</v>
      </c>
      <c r="J69" s="13">
        <f t="shared" si="3"/>
        <v>1.3</v>
      </c>
      <c r="K69" s="13">
        <f t="shared" si="97"/>
        <v>1.1000000000000001</v>
      </c>
      <c r="L69" s="13">
        <f t="shared" si="98"/>
        <v>1.2</v>
      </c>
      <c r="M69" s="13">
        <f t="shared" si="99"/>
        <v>1.45</v>
      </c>
      <c r="N69" s="33">
        <v>1</v>
      </c>
      <c r="O69" s="9">
        <f t="shared" si="4"/>
        <v>14783.29</v>
      </c>
      <c r="P69" s="9">
        <f t="shared" si="5"/>
        <v>17117.5</v>
      </c>
      <c r="Q69" s="9">
        <f t="shared" si="6"/>
        <v>19265.11</v>
      </c>
      <c r="R69" s="9">
        <f t="shared" si="7"/>
        <v>20448.05</v>
      </c>
      <c r="S69" s="9">
        <f t="shared" si="8"/>
        <v>20229.77</v>
      </c>
      <c r="T69" s="9">
        <f t="shared" si="9"/>
        <v>17117.5</v>
      </c>
      <c r="U69" s="9">
        <f t="shared" si="10"/>
        <v>18673.63</v>
      </c>
      <c r="V69" s="9">
        <f t="shared" si="11"/>
        <v>22563.97</v>
      </c>
      <c r="W69" s="9">
        <f t="shared" si="12"/>
        <v>12565.8</v>
      </c>
      <c r="X69" s="9">
        <f t="shared" si="13"/>
        <v>14549.87</v>
      </c>
      <c r="Y69" s="9">
        <f t="shared" si="14"/>
        <v>16375.34</v>
      </c>
      <c r="Z69" s="9">
        <f t="shared" si="15"/>
        <v>17380.84</v>
      </c>
      <c r="AA69" s="9">
        <f t="shared" si="16"/>
        <v>17195.3</v>
      </c>
      <c r="AB69" s="9">
        <f t="shared" si="17"/>
        <v>14549.87</v>
      </c>
      <c r="AC69" s="9">
        <f t="shared" si="18"/>
        <v>15872.59</v>
      </c>
      <c r="AD69" s="9">
        <f t="shared" si="19"/>
        <v>19179.38</v>
      </c>
      <c r="AE69" s="9">
        <f t="shared" si="20"/>
        <v>11826.63</v>
      </c>
      <c r="AF69" s="9">
        <f t="shared" si="21"/>
        <v>13694</v>
      </c>
      <c r="AG69" s="9">
        <f t="shared" si="22"/>
        <v>15412.08</v>
      </c>
      <c r="AH69" s="9">
        <f t="shared" si="23"/>
        <v>16358.44</v>
      </c>
      <c r="AI69" s="9">
        <f t="shared" si="24"/>
        <v>16183.82</v>
      </c>
      <c r="AJ69" s="9">
        <f t="shared" si="25"/>
        <v>13694</v>
      </c>
      <c r="AK69" s="9">
        <f t="shared" si="26"/>
        <v>14938.91</v>
      </c>
      <c r="AL69" s="9">
        <f t="shared" si="27"/>
        <v>18051.18</v>
      </c>
      <c r="AM69" s="9">
        <f t="shared" si="87"/>
        <v>7391.65</v>
      </c>
      <c r="AN69" s="9">
        <f t="shared" si="88"/>
        <v>8558.75</v>
      </c>
      <c r="AO69" s="9">
        <f t="shared" si="89"/>
        <v>9632.5499999999993</v>
      </c>
      <c r="AP69" s="9">
        <f t="shared" si="90"/>
        <v>10224.030000000001</v>
      </c>
      <c r="AQ69" s="9">
        <f t="shared" si="91"/>
        <v>10114.879999999999</v>
      </c>
      <c r="AR69" s="9">
        <f t="shared" si="92"/>
        <v>8558.75</v>
      </c>
      <c r="AS69" s="9">
        <f t="shared" si="93"/>
        <v>9336.82</v>
      </c>
      <c r="AT69" s="9">
        <f t="shared" si="94"/>
        <v>11281.99</v>
      </c>
      <c r="AU69" s="9">
        <f t="shared" si="36"/>
        <v>5913.32</v>
      </c>
      <c r="AV69" s="9">
        <f t="shared" si="37"/>
        <v>6847</v>
      </c>
      <c r="AW69" s="9">
        <f t="shared" si="38"/>
        <v>7706.04</v>
      </c>
      <c r="AX69" s="9">
        <f t="shared" si="39"/>
        <v>8179.22</v>
      </c>
      <c r="AY69" s="9">
        <f t="shared" si="40"/>
        <v>8091.91</v>
      </c>
      <c r="AZ69" s="9">
        <f t="shared" si="41"/>
        <v>6847</v>
      </c>
      <c r="BA69" s="9">
        <f t="shared" si="42"/>
        <v>7469.45</v>
      </c>
      <c r="BB69" s="9">
        <f t="shared" si="43"/>
        <v>9025.59</v>
      </c>
    </row>
    <row r="70" spans="1:54">
      <c r="A70" s="14">
        <v>59</v>
      </c>
      <c r="B70" s="6" t="s">
        <v>118</v>
      </c>
      <c r="C70" s="6" t="s">
        <v>119</v>
      </c>
      <c r="D70" s="45">
        <v>1.4</v>
      </c>
      <c r="E70" s="20" t="s">
        <v>5</v>
      </c>
      <c r="F70" s="12" t="s">
        <v>5</v>
      </c>
      <c r="G70" s="13">
        <f t="shared" si="0"/>
        <v>0.95</v>
      </c>
      <c r="H70" s="13">
        <f t="shared" si="1"/>
        <v>1.1000000000000001</v>
      </c>
      <c r="I70" s="13">
        <f t="shared" si="2"/>
        <v>1.2</v>
      </c>
      <c r="J70" s="13">
        <f t="shared" si="3"/>
        <v>1.3</v>
      </c>
      <c r="K70" s="13">
        <f t="shared" si="97"/>
        <v>1.1000000000000001</v>
      </c>
      <c r="L70" s="13">
        <f t="shared" si="98"/>
        <v>1.2</v>
      </c>
      <c r="M70" s="13">
        <f t="shared" si="99"/>
        <v>1.45</v>
      </c>
      <c r="N70" s="13">
        <v>0.8</v>
      </c>
      <c r="O70" s="9">
        <f t="shared" si="4"/>
        <v>26705.3</v>
      </c>
      <c r="P70" s="9">
        <f t="shared" si="5"/>
        <v>30921.93</v>
      </c>
      <c r="Q70" s="9">
        <f t="shared" si="6"/>
        <v>34801.480000000003</v>
      </c>
      <c r="R70" s="9">
        <f t="shared" si="7"/>
        <v>36938.42</v>
      </c>
      <c r="S70" s="9">
        <f t="shared" si="8"/>
        <v>36544.1</v>
      </c>
      <c r="T70" s="9">
        <f t="shared" si="9"/>
        <v>30921.93</v>
      </c>
      <c r="U70" s="9">
        <f t="shared" si="10"/>
        <v>33733.019999999997</v>
      </c>
      <c r="V70" s="9">
        <f t="shared" si="11"/>
        <v>40760.730000000003</v>
      </c>
      <c r="W70" s="9">
        <f t="shared" si="12"/>
        <v>22699.51</v>
      </c>
      <c r="X70" s="9">
        <f t="shared" si="13"/>
        <v>26283.64</v>
      </c>
      <c r="Y70" s="9">
        <f t="shared" si="14"/>
        <v>29581.26</v>
      </c>
      <c r="Z70" s="9">
        <f t="shared" si="15"/>
        <v>31397.65</v>
      </c>
      <c r="AA70" s="9">
        <f t="shared" si="16"/>
        <v>31062.49</v>
      </c>
      <c r="AB70" s="9">
        <f t="shared" si="17"/>
        <v>26283.64</v>
      </c>
      <c r="AC70" s="9">
        <f t="shared" si="18"/>
        <v>28673.06</v>
      </c>
      <c r="AD70" s="9">
        <f t="shared" si="19"/>
        <v>34646.620000000003</v>
      </c>
      <c r="AE70" s="9">
        <f t="shared" si="20"/>
        <v>21364.240000000002</v>
      </c>
      <c r="AF70" s="9">
        <f t="shared" si="21"/>
        <v>24737.54</v>
      </c>
      <c r="AG70" s="9">
        <f t="shared" si="22"/>
        <v>27841.19</v>
      </c>
      <c r="AH70" s="9">
        <f t="shared" si="23"/>
        <v>29550.73</v>
      </c>
      <c r="AI70" s="9">
        <f t="shared" si="24"/>
        <v>29235.279999999999</v>
      </c>
      <c r="AJ70" s="9">
        <f t="shared" si="25"/>
        <v>24737.54</v>
      </c>
      <c r="AK70" s="9">
        <f t="shared" si="26"/>
        <v>26986.41</v>
      </c>
      <c r="AL70" s="9">
        <f t="shared" si="27"/>
        <v>32608.58</v>
      </c>
      <c r="AM70" s="9">
        <f t="shared" si="87"/>
        <v>13352.65</v>
      </c>
      <c r="AN70" s="9">
        <f t="shared" si="88"/>
        <v>15460.97</v>
      </c>
      <c r="AO70" s="9">
        <f t="shared" si="89"/>
        <v>17400.740000000002</v>
      </c>
      <c r="AP70" s="9">
        <f t="shared" si="90"/>
        <v>18469.21</v>
      </c>
      <c r="AQ70" s="9">
        <f t="shared" si="91"/>
        <v>18272.05</v>
      </c>
      <c r="AR70" s="9">
        <f t="shared" si="92"/>
        <v>15460.97</v>
      </c>
      <c r="AS70" s="9">
        <f t="shared" si="93"/>
        <v>16866.509999999998</v>
      </c>
      <c r="AT70" s="9">
        <f t="shared" si="94"/>
        <v>20380.36</v>
      </c>
      <c r="AU70" s="9">
        <f t="shared" si="36"/>
        <v>10682.12</v>
      </c>
      <c r="AV70" s="9">
        <f t="shared" si="37"/>
        <v>12368.77</v>
      </c>
      <c r="AW70" s="9">
        <f t="shared" si="38"/>
        <v>13920.59</v>
      </c>
      <c r="AX70" s="9">
        <f t="shared" si="39"/>
        <v>14775.37</v>
      </c>
      <c r="AY70" s="9">
        <f t="shared" si="40"/>
        <v>14617.64</v>
      </c>
      <c r="AZ70" s="9">
        <f t="shared" si="41"/>
        <v>12368.77</v>
      </c>
      <c r="BA70" s="9">
        <f t="shared" si="42"/>
        <v>13493.21</v>
      </c>
      <c r="BB70" s="9">
        <f t="shared" si="43"/>
        <v>16304.29</v>
      </c>
    </row>
    <row r="71" spans="1:54">
      <c r="A71" s="14">
        <v>60</v>
      </c>
      <c r="B71" s="6" t="s">
        <v>120</v>
      </c>
      <c r="C71" s="6" t="s">
        <v>121</v>
      </c>
      <c r="D71" s="45">
        <v>1.27</v>
      </c>
      <c r="E71" s="20" t="s">
        <v>5</v>
      </c>
      <c r="F71" s="12" t="s">
        <v>5</v>
      </c>
      <c r="G71" s="13">
        <f t="shared" si="0"/>
        <v>0.95</v>
      </c>
      <c r="H71" s="13">
        <f t="shared" si="1"/>
        <v>1.1000000000000001</v>
      </c>
      <c r="I71" s="13">
        <f t="shared" si="2"/>
        <v>1.2</v>
      </c>
      <c r="J71" s="13">
        <f t="shared" si="3"/>
        <v>1.3</v>
      </c>
      <c r="K71" s="13">
        <f t="shared" si="97"/>
        <v>1.1000000000000001</v>
      </c>
      <c r="L71" s="13">
        <f t="shared" si="98"/>
        <v>1.2</v>
      </c>
      <c r="M71" s="13">
        <f t="shared" si="99"/>
        <v>1.45</v>
      </c>
      <c r="N71" s="13">
        <v>0.8</v>
      </c>
      <c r="O71" s="9">
        <f t="shared" si="4"/>
        <v>24225.53</v>
      </c>
      <c r="P71" s="9">
        <f t="shared" si="5"/>
        <v>28050.61</v>
      </c>
      <c r="Q71" s="9">
        <f t="shared" si="6"/>
        <v>31569.919999999998</v>
      </c>
      <c r="R71" s="9">
        <f t="shared" si="7"/>
        <v>33508.42</v>
      </c>
      <c r="S71" s="9">
        <f t="shared" si="8"/>
        <v>33150.720000000001</v>
      </c>
      <c r="T71" s="9">
        <f t="shared" si="9"/>
        <v>28050.61</v>
      </c>
      <c r="U71" s="9">
        <f t="shared" si="10"/>
        <v>30600.66</v>
      </c>
      <c r="V71" s="9">
        <f t="shared" si="11"/>
        <v>36975.800000000003</v>
      </c>
      <c r="W71" s="9">
        <f t="shared" si="12"/>
        <v>20591.7</v>
      </c>
      <c r="X71" s="9">
        <f t="shared" si="13"/>
        <v>23843.02</v>
      </c>
      <c r="Y71" s="9">
        <f t="shared" si="14"/>
        <v>26834.43</v>
      </c>
      <c r="Z71" s="9">
        <f t="shared" si="15"/>
        <v>28482.16</v>
      </c>
      <c r="AA71" s="9">
        <f t="shared" si="16"/>
        <v>28178.11</v>
      </c>
      <c r="AB71" s="9">
        <f t="shared" si="17"/>
        <v>23843.02</v>
      </c>
      <c r="AC71" s="9">
        <f t="shared" si="18"/>
        <v>26010.560000000001</v>
      </c>
      <c r="AD71" s="9">
        <f t="shared" si="19"/>
        <v>31429.43</v>
      </c>
      <c r="AE71" s="9">
        <f t="shared" si="20"/>
        <v>19380.419999999998</v>
      </c>
      <c r="AF71" s="9">
        <f t="shared" si="21"/>
        <v>22440.49</v>
      </c>
      <c r="AG71" s="9">
        <f t="shared" si="22"/>
        <v>25255.93</v>
      </c>
      <c r="AH71" s="9">
        <f t="shared" si="23"/>
        <v>26806.74</v>
      </c>
      <c r="AI71" s="9">
        <f t="shared" si="24"/>
        <v>26520.58</v>
      </c>
      <c r="AJ71" s="9">
        <f t="shared" si="25"/>
        <v>22440.49</v>
      </c>
      <c r="AK71" s="9">
        <f t="shared" si="26"/>
        <v>24480.53</v>
      </c>
      <c r="AL71" s="9">
        <f t="shared" si="27"/>
        <v>29580.639999999999</v>
      </c>
      <c r="AM71" s="9">
        <f t="shared" si="87"/>
        <v>12112.76</v>
      </c>
      <c r="AN71" s="9">
        <f t="shared" si="88"/>
        <v>14025.3</v>
      </c>
      <c r="AO71" s="9">
        <f t="shared" si="89"/>
        <v>15784.96</v>
      </c>
      <c r="AP71" s="9">
        <f t="shared" si="90"/>
        <v>16754.21</v>
      </c>
      <c r="AQ71" s="9">
        <f t="shared" si="91"/>
        <v>16575.36</v>
      </c>
      <c r="AR71" s="9">
        <f t="shared" si="92"/>
        <v>14025.3</v>
      </c>
      <c r="AS71" s="9">
        <f t="shared" si="93"/>
        <v>15300.33</v>
      </c>
      <c r="AT71" s="9">
        <f t="shared" si="94"/>
        <v>18487.900000000001</v>
      </c>
      <c r="AU71" s="9">
        <f t="shared" si="36"/>
        <v>9690.2099999999991</v>
      </c>
      <c r="AV71" s="9">
        <f t="shared" si="37"/>
        <v>11220.24</v>
      </c>
      <c r="AW71" s="9">
        <f t="shared" si="38"/>
        <v>12627.97</v>
      </c>
      <c r="AX71" s="9">
        <f t="shared" si="39"/>
        <v>13403.37</v>
      </c>
      <c r="AY71" s="9">
        <f t="shared" si="40"/>
        <v>13260.29</v>
      </c>
      <c r="AZ71" s="9">
        <f t="shared" si="41"/>
        <v>11220.24</v>
      </c>
      <c r="BA71" s="9">
        <f t="shared" si="42"/>
        <v>12240.27</v>
      </c>
      <c r="BB71" s="9">
        <f t="shared" si="43"/>
        <v>14790.32</v>
      </c>
    </row>
    <row r="72" spans="1:54">
      <c r="A72" s="14">
        <v>61</v>
      </c>
      <c r="B72" s="6" t="s">
        <v>122</v>
      </c>
      <c r="C72" s="6" t="s">
        <v>123</v>
      </c>
      <c r="D72" s="45">
        <v>3.12</v>
      </c>
      <c r="E72" s="20" t="s">
        <v>5</v>
      </c>
      <c r="F72" s="12" t="s">
        <v>5</v>
      </c>
      <c r="G72" s="13">
        <f t="shared" si="0"/>
        <v>0.95</v>
      </c>
      <c r="H72" s="13">
        <f t="shared" si="1"/>
        <v>1.1000000000000001</v>
      </c>
      <c r="I72" s="13">
        <f t="shared" si="2"/>
        <v>1.2</v>
      </c>
      <c r="J72" s="13">
        <f t="shared" si="3"/>
        <v>1.3</v>
      </c>
      <c r="K72" s="13">
        <f t="shared" si="97"/>
        <v>1.1000000000000001</v>
      </c>
      <c r="L72" s="13">
        <f t="shared" si="98"/>
        <v>1.2</v>
      </c>
      <c r="M72" s="13">
        <f t="shared" si="99"/>
        <v>1.45</v>
      </c>
      <c r="N72" s="13">
        <v>0.8</v>
      </c>
      <c r="O72" s="9">
        <f t="shared" si="4"/>
        <v>59514.68</v>
      </c>
      <c r="P72" s="9">
        <f t="shared" si="5"/>
        <v>68911.73</v>
      </c>
      <c r="Q72" s="9">
        <f t="shared" si="6"/>
        <v>77557.59</v>
      </c>
      <c r="R72" s="9">
        <f t="shared" si="7"/>
        <v>82319.899999999994</v>
      </c>
      <c r="S72" s="9">
        <f t="shared" si="8"/>
        <v>81441.14</v>
      </c>
      <c r="T72" s="9">
        <f t="shared" si="9"/>
        <v>68911.73</v>
      </c>
      <c r="U72" s="9">
        <f t="shared" si="10"/>
        <v>75176.429999999993</v>
      </c>
      <c r="V72" s="9">
        <f t="shared" si="11"/>
        <v>90838.19</v>
      </c>
      <c r="W72" s="9">
        <f t="shared" si="12"/>
        <v>50587.48</v>
      </c>
      <c r="X72" s="9">
        <f t="shared" si="13"/>
        <v>58574.97</v>
      </c>
      <c r="Y72" s="9">
        <f t="shared" si="14"/>
        <v>65923.95</v>
      </c>
      <c r="Z72" s="9">
        <f t="shared" si="15"/>
        <v>69971.91</v>
      </c>
      <c r="AA72" s="9">
        <f t="shared" si="16"/>
        <v>69224.97</v>
      </c>
      <c r="AB72" s="9">
        <f t="shared" si="17"/>
        <v>58574.97</v>
      </c>
      <c r="AC72" s="9">
        <f t="shared" si="18"/>
        <v>63899.97</v>
      </c>
      <c r="AD72" s="9">
        <f t="shared" si="19"/>
        <v>77212.460000000006</v>
      </c>
      <c r="AE72" s="9">
        <f t="shared" si="20"/>
        <v>47611.74</v>
      </c>
      <c r="AF72" s="9">
        <f t="shared" si="21"/>
        <v>55129.39</v>
      </c>
      <c r="AG72" s="9">
        <f t="shared" si="22"/>
        <v>62046.07</v>
      </c>
      <c r="AH72" s="9">
        <f t="shared" si="23"/>
        <v>65855.92</v>
      </c>
      <c r="AI72" s="9">
        <f t="shared" si="24"/>
        <v>65152.91</v>
      </c>
      <c r="AJ72" s="9">
        <f t="shared" si="25"/>
        <v>55129.39</v>
      </c>
      <c r="AK72" s="9">
        <f t="shared" si="26"/>
        <v>60141.15</v>
      </c>
      <c r="AL72" s="9">
        <f t="shared" si="27"/>
        <v>72670.55</v>
      </c>
      <c r="AM72" s="9">
        <f t="shared" si="87"/>
        <v>29757.34</v>
      </c>
      <c r="AN72" s="9">
        <f t="shared" si="88"/>
        <v>34455.870000000003</v>
      </c>
      <c r="AO72" s="9">
        <f t="shared" si="89"/>
        <v>38778.79</v>
      </c>
      <c r="AP72" s="9">
        <f t="shared" si="90"/>
        <v>41159.949999999997</v>
      </c>
      <c r="AQ72" s="9">
        <f t="shared" si="91"/>
        <v>40720.57</v>
      </c>
      <c r="AR72" s="9">
        <f t="shared" si="92"/>
        <v>34455.870000000003</v>
      </c>
      <c r="AS72" s="9">
        <f t="shared" si="93"/>
        <v>37588.22</v>
      </c>
      <c r="AT72" s="9">
        <f t="shared" si="94"/>
        <v>45419.1</v>
      </c>
      <c r="AU72" s="9">
        <f t="shared" si="36"/>
        <v>23805.87</v>
      </c>
      <c r="AV72" s="9">
        <f t="shared" si="37"/>
        <v>27564.69</v>
      </c>
      <c r="AW72" s="9">
        <f t="shared" si="38"/>
        <v>31023.040000000001</v>
      </c>
      <c r="AX72" s="9">
        <f t="shared" si="39"/>
        <v>32927.96</v>
      </c>
      <c r="AY72" s="9">
        <f t="shared" si="40"/>
        <v>32576.46</v>
      </c>
      <c r="AZ72" s="9">
        <f t="shared" si="41"/>
        <v>27564.69</v>
      </c>
      <c r="BA72" s="9">
        <f t="shared" si="42"/>
        <v>30070.57</v>
      </c>
      <c r="BB72" s="9">
        <f t="shared" si="43"/>
        <v>36335.279999999999</v>
      </c>
    </row>
    <row r="73" spans="1:54">
      <c r="A73" s="14">
        <v>62</v>
      </c>
      <c r="B73" s="6" t="s">
        <v>124</v>
      </c>
      <c r="C73" s="6" t="s">
        <v>125</v>
      </c>
      <c r="D73" s="45">
        <v>4.51</v>
      </c>
      <c r="E73" s="20" t="s">
        <v>5</v>
      </c>
      <c r="F73" s="12" t="s">
        <v>5</v>
      </c>
      <c r="G73" s="13">
        <f t="shared" si="0"/>
        <v>0.95</v>
      </c>
      <c r="H73" s="13">
        <f t="shared" si="1"/>
        <v>1.1000000000000001</v>
      </c>
      <c r="I73" s="13">
        <f t="shared" si="2"/>
        <v>1.2</v>
      </c>
      <c r="J73" s="13">
        <f t="shared" si="3"/>
        <v>1.3</v>
      </c>
      <c r="K73" s="13">
        <f t="shared" si="97"/>
        <v>1.1000000000000001</v>
      </c>
      <c r="L73" s="13">
        <f t="shared" si="98"/>
        <v>1.2</v>
      </c>
      <c r="M73" s="13">
        <f t="shared" si="99"/>
        <v>1.45</v>
      </c>
      <c r="N73" s="33">
        <v>1</v>
      </c>
      <c r="O73" s="9">
        <f t="shared" si="4"/>
        <v>107536.54</v>
      </c>
      <c r="P73" s="9">
        <f t="shared" si="5"/>
        <v>124515.99</v>
      </c>
      <c r="Q73" s="9">
        <f t="shared" si="6"/>
        <v>140138.10999999999</v>
      </c>
      <c r="R73" s="9">
        <f t="shared" si="7"/>
        <v>148743.07999999999</v>
      </c>
      <c r="S73" s="9">
        <f t="shared" si="8"/>
        <v>147155.26</v>
      </c>
      <c r="T73" s="9">
        <f t="shared" si="9"/>
        <v>124515.99</v>
      </c>
      <c r="U73" s="9">
        <f t="shared" si="10"/>
        <v>135835.63</v>
      </c>
      <c r="V73" s="9">
        <f t="shared" si="11"/>
        <v>164134.71</v>
      </c>
      <c r="W73" s="9">
        <f t="shared" si="12"/>
        <v>91406.06</v>
      </c>
      <c r="X73" s="9">
        <f t="shared" si="13"/>
        <v>105838.59</v>
      </c>
      <c r="Y73" s="9">
        <f t="shared" si="14"/>
        <v>119117.39</v>
      </c>
      <c r="Z73" s="9">
        <f t="shared" si="15"/>
        <v>126431.62</v>
      </c>
      <c r="AA73" s="9">
        <f t="shared" si="16"/>
        <v>125081.97</v>
      </c>
      <c r="AB73" s="9">
        <f t="shared" si="17"/>
        <v>105838.59</v>
      </c>
      <c r="AC73" s="9">
        <f t="shared" si="18"/>
        <v>115460.28</v>
      </c>
      <c r="AD73" s="9">
        <f t="shared" si="19"/>
        <v>139514.51</v>
      </c>
      <c r="AE73" s="9">
        <f t="shared" si="20"/>
        <v>86029.23</v>
      </c>
      <c r="AF73" s="9">
        <f t="shared" si="21"/>
        <v>99612.79</v>
      </c>
      <c r="AG73" s="9">
        <f t="shared" si="22"/>
        <v>112110.49</v>
      </c>
      <c r="AH73" s="9">
        <f t="shared" si="23"/>
        <v>118994.47</v>
      </c>
      <c r="AI73" s="9">
        <f t="shared" si="24"/>
        <v>117724.21</v>
      </c>
      <c r="AJ73" s="9">
        <f t="shared" si="25"/>
        <v>99612.79</v>
      </c>
      <c r="AK73" s="9">
        <f t="shared" si="26"/>
        <v>108668.5</v>
      </c>
      <c r="AL73" s="9">
        <f t="shared" si="27"/>
        <v>131307.76999999999</v>
      </c>
      <c r="AM73" s="9">
        <f t="shared" si="87"/>
        <v>53768.27</v>
      </c>
      <c r="AN73" s="9">
        <f t="shared" si="88"/>
        <v>62258</v>
      </c>
      <c r="AO73" s="9">
        <f t="shared" si="89"/>
        <v>70069.06</v>
      </c>
      <c r="AP73" s="9">
        <f t="shared" si="90"/>
        <v>74371.539999999994</v>
      </c>
      <c r="AQ73" s="9">
        <f t="shared" si="91"/>
        <v>73577.63</v>
      </c>
      <c r="AR73" s="9">
        <f t="shared" si="92"/>
        <v>62258</v>
      </c>
      <c r="AS73" s="9">
        <f t="shared" si="93"/>
        <v>67917.81</v>
      </c>
      <c r="AT73" s="9">
        <f t="shared" si="94"/>
        <v>82067.360000000001</v>
      </c>
      <c r="AU73" s="9">
        <f t="shared" si="36"/>
        <v>43014.61</v>
      </c>
      <c r="AV73" s="9">
        <f t="shared" si="37"/>
        <v>49806.400000000001</v>
      </c>
      <c r="AW73" s="9">
        <f t="shared" si="38"/>
        <v>56055.24</v>
      </c>
      <c r="AX73" s="9">
        <f t="shared" si="39"/>
        <v>59497.23</v>
      </c>
      <c r="AY73" s="9">
        <f t="shared" si="40"/>
        <v>58862.1</v>
      </c>
      <c r="AZ73" s="9">
        <f t="shared" si="41"/>
        <v>49806.400000000001</v>
      </c>
      <c r="BA73" s="9">
        <f t="shared" si="42"/>
        <v>54334.25</v>
      </c>
      <c r="BB73" s="9">
        <f t="shared" si="43"/>
        <v>65653.89</v>
      </c>
    </row>
    <row r="74" spans="1:54">
      <c r="A74" s="14">
        <v>63</v>
      </c>
      <c r="B74" s="6" t="s">
        <v>126</v>
      </c>
      <c r="C74" s="6" t="s">
        <v>127</v>
      </c>
      <c r="D74" s="45">
        <v>7.2</v>
      </c>
      <c r="E74" s="20" t="s">
        <v>5</v>
      </c>
      <c r="F74" s="12" t="s">
        <v>5</v>
      </c>
      <c r="G74" s="13">
        <f t="shared" si="0"/>
        <v>0.95</v>
      </c>
      <c r="H74" s="13">
        <f t="shared" si="1"/>
        <v>1.1000000000000001</v>
      </c>
      <c r="I74" s="13">
        <f t="shared" si="2"/>
        <v>1.2</v>
      </c>
      <c r="J74" s="13">
        <f t="shared" si="3"/>
        <v>1.3</v>
      </c>
      <c r="K74" s="13">
        <f t="shared" si="97"/>
        <v>1.1000000000000001</v>
      </c>
      <c r="L74" s="13">
        <f t="shared" si="98"/>
        <v>1.2</v>
      </c>
      <c r="M74" s="13">
        <f t="shared" si="99"/>
        <v>1.45</v>
      </c>
      <c r="N74" s="13">
        <v>0.8</v>
      </c>
      <c r="O74" s="9">
        <f t="shared" si="4"/>
        <v>137341.56</v>
      </c>
      <c r="P74" s="9">
        <f t="shared" si="5"/>
        <v>159027.07</v>
      </c>
      <c r="Q74" s="9">
        <f t="shared" si="6"/>
        <v>178979.05</v>
      </c>
      <c r="R74" s="9">
        <f t="shared" si="7"/>
        <v>189968.99</v>
      </c>
      <c r="S74" s="9">
        <f t="shared" si="8"/>
        <v>187941.09</v>
      </c>
      <c r="T74" s="9">
        <f t="shared" si="9"/>
        <v>159027.07</v>
      </c>
      <c r="U74" s="9">
        <f t="shared" si="10"/>
        <v>173484.08</v>
      </c>
      <c r="V74" s="9">
        <f t="shared" si="11"/>
        <v>209626.6</v>
      </c>
      <c r="W74" s="9">
        <f t="shared" si="12"/>
        <v>116740.33</v>
      </c>
      <c r="X74" s="9">
        <f t="shared" si="13"/>
        <v>135173.01</v>
      </c>
      <c r="Y74" s="9">
        <f t="shared" si="14"/>
        <v>152132.19</v>
      </c>
      <c r="Z74" s="9">
        <f t="shared" si="15"/>
        <v>161473.64000000001</v>
      </c>
      <c r="AA74" s="9">
        <f t="shared" si="16"/>
        <v>159749.92000000001</v>
      </c>
      <c r="AB74" s="9">
        <f t="shared" si="17"/>
        <v>135173.01</v>
      </c>
      <c r="AC74" s="9">
        <f t="shared" si="18"/>
        <v>147461.47</v>
      </c>
      <c r="AD74" s="9">
        <f t="shared" si="19"/>
        <v>178182.61</v>
      </c>
      <c r="AE74" s="9">
        <f t="shared" si="20"/>
        <v>109873.25</v>
      </c>
      <c r="AF74" s="9">
        <f t="shared" si="21"/>
        <v>127221.66</v>
      </c>
      <c r="AG74" s="9">
        <f t="shared" si="22"/>
        <v>143183.24</v>
      </c>
      <c r="AH74" s="9">
        <f t="shared" si="23"/>
        <v>151975.19</v>
      </c>
      <c r="AI74" s="9">
        <f t="shared" si="24"/>
        <v>150352.87</v>
      </c>
      <c r="AJ74" s="9">
        <f t="shared" si="25"/>
        <v>127221.66</v>
      </c>
      <c r="AK74" s="9">
        <f t="shared" si="26"/>
        <v>138787.26</v>
      </c>
      <c r="AL74" s="9">
        <f t="shared" si="27"/>
        <v>167701.28</v>
      </c>
      <c r="AM74" s="9">
        <f t="shared" si="87"/>
        <v>68670.78</v>
      </c>
      <c r="AN74" s="9">
        <f t="shared" si="88"/>
        <v>79513.539999999994</v>
      </c>
      <c r="AO74" s="9">
        <f t="shared" si="89"/>
        <v>89489.53</v>
      </c>
      <c r="AP74" s="9">
        <f t="shared" si="90"/>
        <v>94984.5</v>
      </c>
      <c r="AQ74" s="9">
        <f t="shared" si="91"/>
        <v>93970.54</v>
      </c>
      <c r="AR74" s="9">
        <f t="shared" si="92"/>
        <v>79513.539999999994</v>
      </c>
      <c r="AS74" s="9">
        <f t="shared" si="93"/>
        <v>86742.04</v>
      </c>
      <c r="AT74" s="9">
        <f t="shared" si="94"/>
        <v>104813.3</v>
      </c>
      <c r="AU74" s="9">
        <f t="shared" si="36"/>
        <v>54936.63</v>
      </c>
      <c r="AV74" s="9">
        <f t="shared" si="37"/>
        <v>63610.83</v>
      </c>
      <c r="AW74" s="9">
        <f t="shared" si="38"/>
        <v>71591.62</v>
      </c>
      <c r="AX74" s="9">
        <f t="shared" si="39"/>
        <v>75987.600000000006</v>
      </c>
      <c r="AY74" s="9">
        <f t="shared" si="40"/>
        <v>75176.429999999993</v>
      </c>
      <c r="AZ74" s="9">
        <f t="shared" si="41"/>
        <v>63610.83</v>
      </c>
      <c r="BA74" s="9">
        <f t="shared" si="42"/>
        <v>69393.63</v>
      </c>
      <c r="BB74" s="9">
        <f t="shared" si="43"/>
        <v>83850.64</v>
      </c>
    </row>
    <row r="75" spans="1:54" ht="25.5">
      <c r="A75" s="14">
        <v>64</v>
      </c>
      <c r="B75" s="6" t="s">
        <v>128</v>
      </c>
      <c r="C75" s="6" t="s">
        <v>129</v>
      </c>
      <c r="D75" s="45">
        <v>1.18</v>
      </c>
      <c r="E75" s="20" t="s">
        <v>5</v>
      </c>
      <c r="F75" s="12" t="s">
        <v>5</v>
      </c>
      <c r="G75" s="13">
        <f t="shared" si="0"/>
        <v>0.95</v>
      </c>
      <c r="H75" s="13">
        <f t="shared" si="1"/>
        <v>1.1000000000000001</v>
      </c>
      <c r="I75" s="13">
        <f t="shared" si="2"/>
        <v>1.2</v>
      </c>
      <c r="J75" s="13">
        <f t="shared" si="3"/>
        <v>1.3</v>
      </c>
      <c r="K75" s="13">
        <f t="shared" si="97"/>
        <v>1.1000000000000001</v>
      </c>
      <c r="L75" s="13">
        <f t="shared" si="98"/>
        <v>1.2</v>
      </c>
      <c r="M75" s="13">
        <f t="shared" si="99"/>
        <v>1.45</v>
      </c>
      <c r="N75" s="13">
        <v>0.8</v>
      </c>
      <c r="O75" s="9">
        <f t="shared" si="4"/>
        <v>22508.76</v>
      </c>
      <c r="P75" s="9">
        <f t="shared" si="5"/>
        <v>26062.77</v>
      </c>
      <c r="Q75" s="9">
        <f t="shared" si="6"/>
        <v>29332.68</v>
      </c>
      <c r="R75" s="9">
        <f t="shared" si="7"/>
        <v>31133.81</v>
      </c>
      <c r="S75" s="9">
        <f t="shared" si="8"/>
        <v>30801.46</v>
      </c>
      <c r="T75" s="9">
        <f t="shared" si="9"/>
        <v>26062.77</v>
      </c>
      <c r="U75" s="9">
        <f t="shared" si="10"/>
        <v>28432.11</v>
      </c>
      <c r="V75" s="9">
        <f t="shared" si="11"/>
        <v>34355.47</v>
      </c>
      <c r="W75" s="9">
        <f t="shared" si="12"/>
        <v>19132.439999999999</v>
      </c>
      <c r="X75" s="9">
        <f t="shared" si="13"/>
        <v>22153.35</v>
      </c>
      <c r="Y75" s="9">
        <f t="shared" si="14"/>
        <v>24932.78</v>
      </c>
      <c r="Z75" s="9">
        <f t="shared" si="15"/>
        <v>26463.74</v>
      </c>
      <c r="AA75" s="9">
        <f t="shared" si="16"/>
        <v>26181.24</v>
      </c>
      <c r="AB75" s="9">
        <f t="shared" si="17"/>
        <v>22153.35</v>
      </c>
      <c r="AC75" s="9">
        <f t="shared" si="18"/>
        <v>24167.3</v>
      </c>
      <c r="AD75" s="9">
        <f t="shared" si="19"/>
        <v>29202.15</v>
      </c>
      <c r="AE75" s="9">
        <f t="shared" si="20"/>
        <v>18007.009999999998</v>
      </c>
      <c r="AF75" s="9">
        <f t="shared" si="21"/>
        <v>20850.22</v>
      </c>
      <c r="AG75" s="9">
        <f t="shared" si="22"/>
        <v>23466.14</v>
      </c>
      <c r="AH75" s="9">
        <f t="shared" si="23"/>
        <v>24907.05</v>
      </c>
      <c r="AI75" s="9">
        <f t="shared" si="24"/>
        <v>24641.16</v>
      </c>
      <c r="AJ75" s="9">
        <f t="shared" si="25"/>
        <v>20850.22</v>
      </c>
      <c r="AK75" s="9">
        <f t="shared" si="26"/>
        <v>22745.69</v>
      </c>
      <c r="AL75" s="9">
        <f t="shared" si="27"/>
        <v>27484.38</v>
      </c>
      <c r="AM75" s="9">
        <f t="shared" si="87"/>
        <v>11254.38</v>
      </c>
      <c r="AN75" s="9">
        <f t="shared" si="88"/>
        <v>13031.39</v>
      </c>
      <c r="AO75" s="9">
        <f t="shared" si="89"/>
        <v>14666.34</v>
      </c>
      <c r="AP75" s="9">
        <f t="shared" si="90"/>
        <v>15566.9</v>
      </c>
      <c r="AQ75" s="9">
        <f t="shared" si="91"/>
        <v>15400.73</v>
      </c>
      <c r="AR75" s="9">
        <f t="shared" si="92"/>
        <v>13031.39</v>
      </c>
      <c r="AS75" s="9">
        <f t="shared" si="93"/>
        <v>14216.06</v>
      </c>
      <c r="AT75" s="9">
        <f t="shared" si="94"/>
        <v>17177.740000000002</v>
      </c>
      <c r="AU75" s="9">
        <f t="shared" si="36"/>
        <v>9003.5</v>
      </c>
      <c r="AV75" s="9">
        <f t="shared" si="37"/>
        <v>10425.11</v>
      </c>
      <c r="AW75" s="9">
        <f t="shared" si="38"/>
        <v>11733.07</v>
      </c>
      <c r="AX75" s="9">
        <f t="shared" si="39"/>
        <v>12453.52</v>
      </c>
      <c r="AY75" s="9">
        <f t="shared" si="40"/>
        <v>12320.58</v>
      </c>
      <c r="AZ75" s="9">
        <f t="shared" si="41"/>
        <v>10425.11</v>
      </c>
      <c r="BA75" s="9">
        <f t="shared" si="42"/>
        <v>11372.85</v>
      </c>
      <c r="BB75" s="9">
        <f t="shared" si="43"/>
        <v>13742.19</v>
      </c>
    </row>
    <row r="76" spans="1:54" ht="38.25">
      <c r="A76" s="50" t="s">
        <v>1006</v>
      </c>
      <c r="B76" s="6" t="s">
        <v>1004</v>
      </c>
      <c r="C76" s="6" t="s">
        <v>1002</v>
      </c>
      <c r="D76" s="45">
        <v>1.18</v>
      </c>
      <c r="E76" s="20" t="s">
        <v>5</v>
      </c>
      <c r="F76" s="49" t="s">
        <v>5</v>
      </c>
      <c r="G76" s="51">
        <f t="shared" si="0"/>
        <v>0.95</v>
      </c>
      <c r="H76" s="51">
        <f t="shared" si="1"/>
        <v>1.1000000000000001</v>
      </c>
      <c r="I76" s="51">
        <f t="shared" si="2"/>
        <v>1.2</v>
      </c>
      <c r="J76" s="51">
        <f t="shared" si="3"/>
        <v>1.3</v>
      </c>
      <c r="K76" s="51">
        <f t="shared" si="97"/>
        <v>1.1000000000000001</v>
      </c>
      <c r="L76" s="51">
        <f t="shared" si="98"/>
        <v>1.2</v>
      </c>
      <c r="M76" s="51">
        <f t="shared" si="99"/>
        <v>1.45</v>
      </c>
      <c r="N76" s="33">
        <v>1</v>
      </c>
      <c r="O76" s="9">
        <f t="shared" ref="O76" si="100">ROUND($E$3*D76*ROUND(G76*N76,2)*$E$4,2)</f>
        <v>28135.95</v>
      </c>
      <c r="P76" s="9">
        <f t="shared" ref="P76" si="101">ROUND($E$3*D76*ROUND(H76*N76,2)*$E$4,2)</f>
        <v>32578.46</v>
      </c>
      <c r="Q76" s="9">
        <f t="shared" ref="Q76" si="102">ROUND($E$3*D76*ROUND(I76*N76,2)*$E$5,2)</f>
        <v>36665.85</v>
      </c>
      <c r="R76" s="9">
        <f t="shared" ref="R76" si="103">ROUND($E$3*D76*ROUND(I76*N76,2)*$E$6,2)</f>
        <v>38917.26</v>
      </c>
      <c r="S76" s="9">
        <f t="shared" ref="S76" si="104">ROUND($E$3*D76*ROUND(J76*N76,2)*$E$4,2)</f>
        <v>38501.82</v>
      </c>
      <c r="T76" s="9">
        <f t="shared" ref="T76" si="105">ROUND($E$3*D76*ROUND(K76*N76,2)*$E$4,2)</f>
        <v>32578.46</v>
      </c>
      <c r="U76" s="9">
        <f t="shared" ref="U76" si="106">ROUND($E$3*D76*ROUND(L76*N76,2)*$E$4,2)</f>
        <v>35540.14</v>
      </c>
      <c r="V76" s="9">
        <f t="shared" ref="V76" si="107">ROUND($E$3*D76*ROUND(M76*N76,2)*$E$4,2)</f>
        <v>42944.34</v>
      </c>
      <c r="W76" s="9">
        <f t="shared" ref="W76" si="108">ROUND($E$3*D76*ROUND(G76*N76,2)*$E$4*85%,2)</f>
        <v>23915.55</v>
      </c>
      <c r="X76" s="9">
        <f t="shared" ref="X76" si="109">ROUND($E$3*D76*ROUND(H76*N76,2)*$E$4*85%,2)</f>
        <v>27691.69</v>
      </c>
      <c r="Y76" s="9">
        <f t="shared" ref="Y76" si="110">ROUND($E$3*D76*ROUND(I76*N76,2)*$E$5*85%,2)</f>
        <v>31165.97</v>
      </c>
      <c r="Z76" s="9">
        <f t="shared" ref="Z76" si="111">ROUND($E$3*D76*ROUND(I76*N76,2)*$E$6*85%,2)</f>
        <v>33079.67</v>
      </c>
      <c r="AA76" s="9">
        <f t="shared" ref="AA76" si="112">ROUND($E$3*D76*ROUND(J76*N76,2)*$E$4*85%,2)</f>
        <v>32726.55</v>
      </c>
      <c r="AB76" s="9">
        <f t="shared" ref="AB76" si="113">ROUND($E$3*D76*ROUND(K76*N76,2)*$E$4*85%,2)</f>
        <v>27691.69</v>
      </c>
      <c r="AC76" s="9">
        <f t="shared" ref="AC76" si="114">ROUND($E$3*D76*ROUND(L76*N76,2)*$E$4*85%,2)</f>
        <v>30209.119999999999</v>
      </c>
      <c r="AD76" s="9">
        <f t="shared" ref="AD76" si="115">ROUND($E$3*D76*ROUND(M76*N76,2)*$E$4*85%,2)</f>
        <v>36502.69</v>
      </c>
      <c r="AE76" s="9">
        <f t="shared" ref="AE76" si="116">ROUND($E$3*D76*ROUND(G76*N76,2)*$E$4*80%,2)</f>
        <v>22508.76</v>
      </c>
      <c r="AF76" s="9">
        <f t="shared" ref="AF76" si="117">ROUND($E$3*D76*ROUND(H76*N76,2)*$E$4*80%,2)</f>
        <v>26062.77</v>
      </c>
      <c r="AG76" s="9">
        <f t="shared" ref="AG76" si="118">ROUND($E$3*D76*ROUND(I76*N76,2)*$E$5*80%,2)</f>
        <v>29332.68</v>
      </c>
      <c r="AH76" s="9">
        <f t="shared" ref="AH76" si="119">ROUND($E$3*D76*ROUND(I76*N76,2)*$E$6*80%,2)</f>
        <v>31133.81</v>
      </c>
      <c r="AI76" s="9">
        <f t="shared" ref="AI76" si="120">ROUND($E$3*D76*ROUND(J76*N76,2)*$E$4*80%,2)</f>
        <v>30801.46</v>
      </c>
      <c r="AJ76" s="9">
        <f t="shared" ref="AJ76" si="121">ROUND($E$3*D76*ROUND(K76*N76,2)*$E$4*80%,2)</f>
        <v>26062.77</v>
      </c>
      <c r="AK76" s="9">
        <f t="shared" ref="AK76" si="122">ROUND($E$3*D76*ROUND(L76*N76,2)*$E$4*80%,2)</f>
        <v>28432.11</v>
      </c>
      <c r="AL76" s="9">
        <f t="shared" ref="AL76" si="123">ROUND($E$3*D76*ROUND(M76*N76,2)*$E$4*80%,2)</f>
        <v>34355.47</v>
      </c>
      <c r="AM76" s="9">
        <f t="shared" ref="AM76" si="124">ROUND($E$3*D76*ROUND(G76*N76,2)*$E$4*50%,2)</f>
        <v>14067.97</v>
      </c>
      <c r="AN76" s="9">
        <f t="shared" ref="AN76" si="125">ROUND($E$3*D76*ROUND(H76*N76,2)*$E$4*50%,2)</f>
        <v>16289.23</v>
      </c>
      <c r="AO76" s="9">
        <f t="shared" ref="AO76" si="126">ROUND($E$3*D76*ROUND(I76*N76,2)*$E$5*50%,2)</f>
        <v>18332.919999999998</v>
      </c>
      <c r="AP76" s="9">
        <f t="shared" ref="AP76" si="127">ROUND($E$3*D76*ROUND(I76*N76,2)*$E$6*50%,2)</f>
        <v>19458.63</v>
      </c>
      <c r="AQ76" s="9">
        <f t="shared" ref="AQ76" si="128">ROUND($E$3*D76*ROUND(J76*N76,2)*$E$4*50%,2)</f>
        <v>19250.91</v>
      </c>
      <c r="AR76" s="9">
        <f t="shared" ref="AR76" si="129">ROUND($E$3*D76*ROUND(K76*N76,2)*$E$4*50%,2)</f>
        <v>16289.23</v>
      </c>
      <c r="AS76" s="9">
        <f t="shared" ref="AS76" si="130">ROUND($E$3*D76*ROUND(L76*N76,2)*$E$4*50%,2)</f>
        <v>17770.07</v>
      </c>
      <c r="AT76" s="9">
        <f t="shared" ref="AT76" si="131">ROUND($E$3*D76*ROUND(M76*N76,2)*$E$4*50%,2)</f>
        <v>21472.17</v>
      </c>
      <c r="AU76" s="9">
        <f t="shared" ref="AU76" si="132">ROUND($E$3*D76*ROUND(G76*N76,2)*$E$4*40%,2)</f>
        <v>11254.38</v>
      </c>
      <c r="AV76" s="9">
        <f t="shared" ref="AV76" si="133">ROUND($E$3*D76*ROUND(H76*N76,2)*$E$4*40%,2)</f>
        <v>13031.39</v>
      </c>
      <c r="AW76" s="9">
        <f t="shared" ref="AW76" si="134">ROUND($E$3*D76*ROUND(I76*N76,2)*$E$5*40%,2)</f>
        <v>14666.34</v>
      </c>
      <c r="AX76" s="9">
        <f t="shared" ref="AX76" si="135">ROUND($E$3*D76*ROUND(I76*N76,2)*$E$6*40%,2)</f>
        <v>15566.9</v>
      </c>
      <c r="AY76" s="9">
        <f t="shared" ref="AY76" si="136">ROUND($E$3*D76*ROUND(J76*N76,2)*$E$4*40%,2)</f>
        <v>15400.73</v>
      </c>
      <c r="AZ76" s="9">
        <f t="shared" ref="AZ76" si="137">ROUND($E$3*D76*ROUND(K76*N76,2)*$E$4*40%,2)</f>
        <v>13031.39</v>
      </c>
      <c r="BA76" s="9">
        <f t="shared" ref="BA76" si="138">ROUND($E$3*D76*ROUND(L76*N76,2)*$E$4*40%,2)</f>
        <v>14216.06</v>
      </c>
      <c r="BB76" s="9">
        <f t="shared" ref="BB76" si="139">ROUND($E$3*D76*ROUND(M76*N76,2)*$E$4*40%,2)</f>
        <v>17177.740000000002</v>
      </c>
    </row>
    <row r="77" spans="1:54" ht="25.5">
      <c r="A77" s="14">
        <v>65</v>
      </c>
      <c r="B77" s="6" t="s">
        <v>130</v>
      </c>
      <c r="C77" s="6" t="s">
        <v>131</v>
      </c>
      <c r="D77" s="45">
        <v>0.98</v>
      </c>
      <c r="E77" s="20" t="s">
        <v>5</v>
      </c>
      <c r="F77" s="12" t="s">
        <v>5</v>
      </c>
      <c r="G77" s="13">
        <f t="shared" si="0"/>
        <v>0.95</v>
      </c>
      <c r="H77" s="13">
        <f t="shared" si="1"/>
        <v>1.1000000000000001</v>
      </c>
      <c r="I77" s="13">
        <f t="shared" si="2"/>
        <v>1.2</v>
      </c>
      <c r="J77" s="13">
        <f t="shared" si="3"/>
        <v>1.3</v>
      </c>
      <c r="K77" s="13">
        <f t="shared" si="97"/>
        <v>1.1000000000000001</v>
      </c>
      <c r="L77" s="13">
        <f t="shared" si="98"/>
        <v>1.2</v>
      </c>
      <c r="M77" s="13">
        <f t="shared" si="99"/>
        <v>1.45</v>
      </c>
      <c r="N77" s="33">
        <v>1</v>
      </c>
      <c r="O77" s="9">
        <f t="shared" si="4"/>
        <v>23367.14</v>
      </c>
      <c r="P77" s="9">
        <f t="shared" si="5"/>
        <v>27056.69</v>
      </c>
      <c r="Q77" s="9">
        <f t="shared" si="6"/>
        <v>30451.3</v>
      </c>
      <c r="R77" s="9">
        <f t="shared" si="7"/>
        <v>32321.11</v>
      </c>
      <c r="S77" s="9">
        <f t="shared" si="8"/>
        <v>31976.09</v>
      </c>
      <c r="T77" s="9">
        <f t="shared" si="9"/>
        <v>27056.69</v>
      </c>
      <c r="U77" s="9">
        <f t="shared" si="10"/>
        <v>29516.39</v>
      </c>
      <c r="V77" s="9">
        <f t="shared" si="11"/>
        <v>35665.64</v>
      </c>
      <c r="W77" s="9">
        <f t="shared" si="12"/>
        <v>19862.07</v>
      </c>
      <c r="X77" s="9">
        <f t="shared" si="13"/>
        <v>22998.19</v>
      </c>
      <c r="Y77" s="9">
        <f t="shared" si="14"/>
        <v>25883.599999999999</v>
      </c>
      <c r="Z77" s="9">
        <f t="shared" si="15"/>
        <v>27472.95</v>
      </c>
      <c r="AA77" s="9">
        <f t="shared" si="16"/>
        <v>27179.67</v>
      </c>
      <c r="AB77" s="9">
        <f t="shared" si="17"/>
        <v>22998.19</v>
      </c>
      <c r="AC77" s="9">
        <f t="shared" si="18"/>
        <v>25088.93</v>
      </c>
      <c r="AD77" s="9">
        <f t="shared" si="19"/>
        <v>30315.79</v>
      </c>
      <c r="AE77" s="9">
        <f t="shared" si="20"/>
        <v>18693.71</v>
      </c>
      <c r="AF77" s="9">
        <f t="shared" si="21"/>
        <v>21645.35</v>
      </c>
      <c r="AG77" s="9">
        <f t="shared" si="22"/>
        <v>24361.040000000001</v>
      </c>
      <c r="AH77" s="9">
        <f t="shared" si="23"/>
        <v>25856.89</v>
      </c>
      <c r="AI77" s="9">
        <f t="shared" si="24"/>
        <v>25580.87</v>
      </c>
      <c r="AJ77" s="9">
        <f t="shared" si="25"/>
        <v>21645.35</v>
      </c>
      <c r="AK77" s="9">
        <f t="shared" si="26"/>
        <v>23613.11</v>
      </c>
      <c r="AL77" s="9">
        <f t="shared" si="27"/>
        <v>28532.51</v>
      </c>
      <c r="AM77" s="9">
        <f t="shared" si="87"/>
        <v>11683.57</v>
      </c>
      <c r="AN77" s="9">
        <f t="shared" si="88"/>
        <v>13528.34</v>
      </c>
      <c r="AO77" s="9">
        <f t="shared" si="89"/>
        <v>15225.65</v>
      </c>
      <c r="AP77" s="9">
        <f t="shared" si="90"/>
        <v>16160.56</v>
      </c>
      <c r="AQ77" s="9">
        <f t="shared" si="91"/>
        <v>15988.04</v>
      </c>
      <c r="AR77" s="9">
        <f t="shared" si="92"/>
        <v>13528.34</v>
      </c>
      <c r="AS77" s="9">
        <f t="shared" si="93"/>
        <v>14758.19</v>
      </c>
      <c r="AT77" s="9">
        <f t="shared" si="94"/>
        <v>17832.82</v>
      </c>
      <c r="AU77" s="9">
        <f t="shared" si="36"/>
        <v>9346.86</v>
      </c>
      <c r="AV77" s="9">
        <f t="shared" si="37"/>
        <v>10822.68</v>
      </c>
      <c r="AW77" s="9">
        <f t="shared" si="38"/>
        <v>12180.52</v>
      </c>
      <c r="AX77" s="9">
        <f t="shared" si="39"/>
        <v>12928.45</v>
      </c>
      <c r="AY77" s="9">
        <f t="shared" si="40"/>
        <v>12790.44</v>
      </c>
      <c r="AZ77" s="9">
        <f t="shared" si="41"/>
        <v>10822.68</v>
      </c>
      <c r="BA77" s="9">
        <f t="shared" si="42"/>
        <v>11806.56</v>
      </c>
      <c r="BB77" s="9">
        <f t="shared" si="43"/>
        <v>14266.25</v>
      </c>
    </row>
    <row r="78" spans="1:54" ht="25.5">
      <c r="A78" s="50" t="s">
        <v>1007</v>
      </c>
      <c r="B78" s="6" t="s">
        <v>1005</v>
      </c>
      <c r="C78" s="6" t="s">
        <v>1003</v>
      </c>
      <c r="D78" s="45">
        <v>0.98</v>
      </c>
      <c r="E78" s="20" t="s">
        <v>5</v>
      </c>
      <c r="F78" s="49" t="s">
        <v>5</v>
      </c>
      <c r="G78" s="51">
        <f t="shared" si="0"/>
        <v>0.95</v>
      </c>
      <c r="H78" s="51">
        <f t="shared" si="1"/>
        <v>1.1000000000000001</v>
      </c>
      <c r="I78" s="51">
        <f t="shared" si="2"/>
        <v>1.2</v>
      </c>
      <c r="J78" s="51">
        <f t="shared" si="3"/>
        <v>1.3</v>
      </c>
      <c r="K78" s="51">
        <f t="shared" si="97"/>
        <v>1.1000000000000001</v>
      </c>
      <c r="L78" s="51">
        <f t="shared" si="98"/>
        <v>1.2</v>
      </c>
      <c r="M78" s="51">
        <f t="shared" si="99"/>
        <v>1.45</v>
      </c>
      <c r="N78" s="33">
        <v>1</v>
      </c>
      <c r="O78" s="9">
        <f t="shared" ref="O78" si="140">ROUND($E$3*D78*ROUND(G78*N78,2)*$E$4,2)</f>
        <v>23367.14</v>
      </c>
      <c r="P78" s="9">
        <f t="shared" ref="P78" si="141">ROUND($E$3*D78*ROUND(H78*N78,2)*$E$4,2)</f>
        <v>27056.69</v>
      </c>
      <c r="Q78" s="9">
        <f t="shared" ref="Q78" si="142">ROUND($E$3*D78*ROUND(I78*N78,2)*$E$5,2)</f>
        <v>30451.3</v>
      </c>
      <c r="R78" s="9">
        <f t="shared" ref="R78" si="143">ROUND($E$3*D78*ROUND(I78*N78,2)*$E$6,2)</f>
        <v>32321.11</v>
      </c>
      <c r="S78" s="9">
        <f t="shared" ref="S78" si="144">ROUND($E$3*D78*ROUND(J78*N78,2)*$E$4,2)</f>
        <v>31976.09</v>
      </c>
      <c r="T78" s="9">
        <f t="shared" ref="T78" si="145">ROUND($E$3*D78*ROUND(K78*N78,2)*$E$4,2)</f>
        <v>27056.69</v>
      </c>
      <c r="U78" s="9">
        <f t="shared" ref="U78" si="146">ROUND($E$3*D78*ROUND(L78*N78,2)*$E$4,2)</f>
        <v>29516.39</v>
      </c>
      <c r="V78" s="9">
        <f t="shared" ref="V78" si="147">ROUND($E$3*D78*ROUND(M78*N78,2)*$E$4,2)</f>
        <v>35665.64</v>
      </c>
      <c r="W78" s="9">
        <f t="shared" ref="W78" si="148">ROUND($E$3*D78*ROUND(G78*N78,2)*$E$4*85%,2)</f>
        <v>19862.07</v>
      </c>
      <c r="X78" s="9">
        <f t="shared" ref="X78" si="149">ROUND($E$3*D78*ROUND(H78*N78,2)*$E$4*85%,2)</f>
        <v>22998.19</v>
      </c>
      <c r="Y78" s="9">
        <f t="shared" ref="Y78" si="150">ROUND($E$3*D78*ROUND(I78*N78,2)*$E$5*85%,2)</f>
        <v>25883.599999999999</v>
      </c>
      <c r="Z78" s="9">
        <f t="shared" ref="Z78" si="151">ROUND($E$3*D78*ROUND(I78*N78,2)*$E$6*85%,2)</f>
        <v>27472.95</v>
      </c>
      <c r="AA78" s="9">
        <f t="shared" ref="AA78" si="152">ROUND($E$3*D78*ROUND(J78*N78,2)*$E$4*85%,2)</f>
        <v>27179.67</v>
      </c>
      <c r="AB78" s="9">
        <f t="shared" ref="AB78" si="153">ROUND($E$3*D78*ROUND(K78*N78,2)*$E$4*85%,2)</f>
        <v>22998.19</v>
      </c>
      <c r="AC78" s="9">
        <f t="shared" ref="AC78" si="154">ROUND($E$3*D78*ROUND(L78*N78,2)*$E$4*85%,2)</f>
        <v>25088.93</v>
      </c>
      <c r="AD78" s="9">
        <f t="shared" ref="AD78" si="155">ROUND($E$3*D78*ROUND(M78*N78,2)*$E$4*85%,2)</f>
        <v>30315.79</v>
      </c>
      <c r="AE78" s="9">
        <f t="shared" ref="AE78" si="156">ROUND($E$3*D78*ROUND(G78*N78,2)*$E$4*80%,2)</f>
        <v>18693.71</v>
      </c>
      <c r="AF78" s="9">
        <f t="shared" ref="AF78" si="157">ROUND($E$3*D78*ROUND(H78*N78,2)*$E$4*80%,2)</f>
        <v>21645.35</v>
      </c>
      <c r="AG78" s="9">
        <f t="shared" ref="AG78" si="158">ROUND($E$3*D78*ROUND(I78*N78,2)*$E$5*80%,2)</f>
        <v>24361.040000000001</v>
      </c>
      <c r="AH78" s="9">
        <f t="shared" ref="AH78" si="159">ROUND($E$3*D78*ROUND(I78*N78,2)*$E$6*80%,2)</f>
        <v>25856.89</v>
      </c>
      <c r="AI78" s="9">
        <f t="shared" ref="AI78" si="160">ROUND($E$3*D78*ROUND(J78*N78,2)*$E$4*80%,2)</f>
        <v>25580.87</v>
      </c>
      <c r="AJ78" s="9">
        <f t="shared" ref="AJ78" si="161">ROUND($E$3*D78*ROUND(K78*N78,2)*$E$4*80%,2)</f>
        <v>21645.35</v>
      </c>
      <c r="AK78" s="9">
        <f t="shared" ref="AK78" si="162">ROUND($E$3*D78*ROUND(L78*N78,2)*$E$4*80%,2)</f>
        <v>23613.11</v>
      </c>
      <c r="AL78" s="9">
        <f t="shared" ref="AL78" si="163">ROUND($E$3*D78*ROUND(M78*N78,2)*$E$4*80%,2)</f>
        <v>28532.51</v>
      </c>
      <c r="AM78" s="9">
        <f t="shared" ref="AM78" si="164">ROUND($E$3*D78*ROUND(G78*N78,2)*$E$4*50%,2)</f>
        <v>11683.57</v>
      </c>
      <c r="AN78" s="9">
        <f t="shared" ref="AN78" si="165">ROUND($E$3*D78*ROUND(H78*N78,2)*$E$4*50%,2)</f>
        <v>13528.34</v>
      </c>
      <c r="AO78" s="9">
        <f t="shared" ref="AO78" si="166">ROUND($E$3*D78*ROUND(I78*N78,2)*$E$5*50%,2)</f>
        <v>15225.65</v>
      </c>
      <c r="AP78" s="9">
        <f t="shared" ref="AP78" si="167">ROUND($E$3*D78*ROUND(I78*N78,2)*$E$6*50%,2)</f>
        <v>16160.56</v>
      </c>
      <c r="AQ78" s="9">
        <f t="shared" ref="AQ78" si="168">ROUND($E$3*D78*ROUND(J78*N78,2)*$E$4*50%,2)</f>
        <v>15988.04</v>
      </c>
      <c r="AR78" s="9">
        <f t="shared" ref="AR78" si="169">ROUND($E$3*D78*ROUND(K78*N78,2)*$E$4*50%,2)</f>
        <v>13528.34</v>
      </c>
      <c r="AS78" s="9">
        <f t="shared" ref="AS78" si="170">ROUND($E$3*D78*ROUND(L78*N78,2)*$E$4*50%,2)</f>
        <v>14758.19</v>
      </c>
      <c r="AT78" s="9">
        <f t="shared" ref="AT78" si="171">ROUND($E$3*D78*ROUND(M78*N78,2)*$E$4*50%,2)</f>
        <v>17832.82</v>
      </c>
      <c r="AU78" s="9">
        <f t="shared" ref="AU78" si="172">ROUND($E$3*D78*ROUND(G78*N78,2)*$E$4*40%,2)</f>
        <v>9346.86</v>
      </c>
      <c r="AV78" s="9">
        <f t="shared" ref="AV78" si="173">ROUND($E$3*D78*ROUND(H78*N78,2)*$E$4*40%,2)</f>
        <v>10822.68</v>
      </c>
      <c r="AW78" s="9">
        <f t="shared" ref="AW78" si="174">ROUND($E$3*D78*ROUND(I78*N78,2)*$E$5*40%,2)</f>
        <v>12180.52</v>
      </c>
      <c r="AX78" s="9">
        <f t="shared" ref="AX78" si="175">ROUND($E$3*D78*ROUND(I78*N78,2)*$E$6*40%,2)</f>
        <v>12928.45</v>
      </c>
      <c r="AY78" s="9">
        <f t="shared" ref="AY78" si="176">ROUND($E$3*D78*ROUND(J78*N78,2)*$E$4*40%,2)</f>
        <v>12790.44</v>
      </c>
      <c r="AZ78" s="9">
        <f t="shared" ref="AZ78" si="177">ROUND($E$3*D78*ROUND(K78*N78,2)*$E$4*40%,2)</f>
        <v>10822.68</v>
      </c>
      <c r="BA78" s="9">
        <f t="shared" ref="BA78" si="178">ROUND($E$3*D78*ROUND(L78*N78,2)*$E$4*40%,2)</f>
        <v>11806.56</v>
      </c>
      <c r="BB78" s="9">
        <f t="shared" ref="BB78" si="179">ROUND($E$3*D78*ROUND(M78*N78,2)*$E$4*40%,2)</f>
        <v>14266.25</v>
      </c>
    </row>
    <row r="79" spans="1:54" ht="38.25">
      <c r="A79" s="14">
        <v>66</v>
      </c>
      <c r="B79" s="6" t="s">
        <v>132</v>
      </c>
      <c r="C79" s="6" t="s">
        <v>133</v>
      </c>
      <c r="D79" s="45">
        <v>0.35</v>
      </c>
      <c r="E79" s="20" t="s">
        <v>5</v>
      </c>
      <c r="F79" s="12" t="s">
        <v>5</v>
      </c>
      <c r="G79" s="13">
        <f t="shared" ref="G79:G144" si="180">$B$383</f>
        <v>0.95</v>
      </c>
      <c r="H79" s="13">
        <f t="shared" ref="H79:H144" si="181">$B$384</f>
        <v>1.1000000000000001</v>
      </c>
      <c r="I79" s="13">
        <f t="shared" ref="I79:I144" si="182">$B$385</f>
        <v>1.2</v>
      </c>
      <c r="J79" s="13">
        <f t="shared" ref="J79:J144" si="183">$B$386</f>
        <v>1.3</v>
      </c>
      <c r="K79" s="13">
        <f t="shared" si="97"/>
        <v>1.1000000000000001</v>
      </c>
      <c r="L79" s="13">
        <f t="shared" si="98"/>
        <v>1.2</v>
      </c>
      <c r="M79" s="13">
        <f t="shared" si="99"/>
        <v>1.45</v>
      </c>
      <c r="N79" s="13">
        <v>0.8</v>
      </c>
      <c r="O79" s="9">
        <f t="shared" ref="O79:O136" si="184">ROUND($E$3*D79*ROUND(G79*N79,2)*$E$4,2)</f>
        <v>6676.33</v>
      </c>
      <c r="P79" s="9">
        <f t="shared" ref="P79:P136" si="185">ROUND($E$3*D79*ROUND(H79*N79,2)*$E$4,2)</f>
        <v>7730.48</v>
      </c>
      <c r="Q79" s="9">
        <f t="shared" ref="Q79:Q136" si="186">ROUND($E$3*D79*ROUND(I79*N79,2)*$E$5,2)</f>
        <v>8700.3700000000008</v>
      </c>
      <c r="R79" s="9">
        <f t="shared" ref="R79:R136" si="187">ROUND($E$3*D79*ROUND(I79*N79,2)*$E$6,2)</f>
        <v>9234.6</v>
      </c>
      <c r="S79" s="9">
        <f t="shared" ref="S79:S136" si="188">ROUND($E$3*D79*ROUND(J79*N79,2)*$E$4,2)</f>
        <v>9136.0300000000007</v>
      </c>
      <c r="T79" s="9">
        <f t="shared" ref="T79:T136" si="189">ROUND($E$3*D79*ROUND(K79*N79,2)*$E$4,2)</f>
        <v>7730.48</v>
      </c>
      <c r="U79" s="9">
        <f t="shared" ref="U79:U136" si="190">ROUND($E$3*D79*ROUND(L79*N79,2)*$E$4,2)</f>
        <v>8433.25</v>
      </c>
      <c r="V79" s="9">
        <f t="shared" ref="V79:V136" si="191">ROUND($E$3*D79*ROUND(M79*N79,2)*$E$4,2)</f>
        <v>10190.18</v>
      </c>
      <c r="W79" s="9">
        <f t="shared" ref="W79:W136" si="192">ROUND($E$3*D79*ROUND(G79*N79,2)*$E$4*85%,2)</f>
        <v>5674.88</v>
      </c>
      <c r="X79" s="9">
        <f t="shared" ref="X79:X136" si="193">ROUND($E$3*D79*ROUND(H79*N79,2)*$E$4*85%,2)</f>
        <v>6570.91</v>
      </c>
      <c r="Y79" s="9">
        <f t="shared" ref="Y79:Y136" si="194">ROUND($E$3*D79*ROUND(I79*N79,2)*$E$5*85%,2)</f>
        <v>7395.31</v>
      </c>
      <c r="Z79" s="9">
        <f t="shared" ref="Z79:Z136" si="195">ROUND($E$3*D79*ROUND(I79*N79,2)*$E$6*85%,2)</f>
        <v>7849.41</v>
      </c>
      <c r="AA79" s="9">
        <f t="shared" ref="AA79:AA136" si="196">ROUND($E$3*D79*ROUND(J79*N79,2)*$E$4*85%,2)</f>
        <v>7765.62</v>
      </c>
      <c r="AB79" s="9">
        <f t="shared" ref="AB79:AB136" si="197">ROUND($E$3*D79*ROUND(K79*N79,2)*$E$4*85%,2)</f>
        <v>6570.91</v>
      </c>
      <c r="AC79" s="9">
        <f t="shared" ref="AC79:AC136" si="198">ROUND($E$3*D79*ROUND(L79*N79,2)*$E$4*85%,2)</f>
        <v>7168.27</v>
      </c>
      <c r="AD79" s="9">
        <f t="shared" ref="AD79:AD136" si="199">ROUND($E$3*D79*ROUND(M79*N79,2)*$E$4*85%,2)</f>
        <v>8661.65</v>
      </c>
      <c r="AE79" s="9">
        <f t="shared" ref="AE79:AE136" si="200">ROUND($E$3*D79*ROUND(G79*N79,2)*$E$4*80%,2)</f>
        <v>5341.06</v>
      </c>
      <c r="AF79" s="9">
        <f t="shared" ref="AF79:AF136" si="201">ROUND($E$3*D79*ROUND(H79*N79,2)*$E$4*80%,2)</f>
        <v>6184.39</v>
      </c>
      <c r="AG79" s="9">
        <f t="shared" ref="AG79:AG136" si="202">ROUND($E$3*D79*ROUND(I79*N79,2)*$E$5*80%,2)</f>
        <v>6960.3</v>
      </c>
      <c r="AH79" s="9">
        <f t="shared" ref="AH79:AH136" si="203">ROUND($E$3*D79*ROUND(I79*N79,2)*$E$6*80%,2)</f>
        <v>7387.68</v>
      </c>
      <c r="AI79" s="9">
        <f t="shared" ref="AI79:AI136" si="204">ROUND($E$3*D79*ROUND(J79*N79,2)*$E$4*80%,2)</f>
        <v>7308.82</v>
      </c>
      <c r="AJ79" s="9">
        <f t="shared" ref="AJ79:AJ136" si="205">ROUND($E$3*D79*ROUND(K79*N79,2)*$E$4*80%,2)</f>
        <v>6184.39</v>
      </c>
      <c r="AK79" s="9">
        <f t="shared" ref="AK79:AK136" si="206">ROUND($E$3*D79*ROUND(L79*N79,2)*$E$4*80%,2)</f>
        <v>6746.6</v>
      </c>
      <c r="AL79" s="9">
        <f t="shared" ref="AL79:AL136" si="207">ROUND($E$3*D79*ROUND(M79*N79,2)*$E$4*80%,2)</f>
        <v>8152.15</v>
      </c>
      <c r="AM79" s="9">
        <f t="shared" si="87"/>
        <v>3338.16</v>
      </c>
      <c r="AN79" s="9">
        <f t="shared" si="88"/>
        <v>3865.24</v>
      </c>
      <c r="AO79" s="9">
        <f t="shared" si="89"/>
        <v>4350.1899999999996</v>
      </c>
      <c r="AP79" s="9">
        <f t="shared" si="90"/>
        <v>4617.3</v>
      </c>
      <c r="AQ79" s="9">
        <f t="shared" si="91"/>
        <v>4568.01</v>
      </c>
      <c r="AR79" s="9">
        <f t="shared" si="92"/>
        <v>3865.24</v>
      </c>
      <c r="AS79" s="9">
        <f t="shared" si="93"/>
        <v>4216.63</v>
      </c>
      <c r="AT79" s="9">
        <f t="shared" si="94"/>
        <v>5095.09</v>
      </c>
      <c r="AU79" s="9">
        <f t="shared" ref="AU79:AU136" si="208">ROUND($E$3*D79*ROUND(G79*N79,2)*$E$4*40%,2)</f>
        <v>2670.53</v>
      </c>
      <c r="AV79" s="9">
        <f t="shared" ref="AV79:AV136" si="209">ROUND($E$3*D79*ROUND(H79*N79,2)*$E$4*40%,2)</f>
        <v>3092.19</v>
      </c>
      <c r="AW79" s="9">
        <f t="shared" ref="AW79:AW136" si="210">ROUND($E$3*D79*ROUND(I79*N79,2)*$E$5*40%,2)</f>
        <v>3480.15</v>
      </c>
      <c r="AX79" s="9">
        <f t="shared" ref="AX79:AX136" si="211">ROUND($E$3*D79*ROUND(I79*N79,2)*$E$6*40%,2)</f>
        <v>3693.84</v>
      </c>
      <c r="AY79" s="9">
        <f t="shared" ref="AY79:AY136" si="212">ROUND($E$3*D79*ROUND(J79*N79,2)*$E$4*40%,2)</f>
        <v>3654.41</v>
      </c>
      <c r="AZ79" s="9">
        <f t="shared" ref="AZ79:AZ136" si="213">ROUND($E$3*D79*ROUND(K79*N79,2)*$E$4*40%,2)</f>
        <v>3092.19</v>
      </c>
      <c r="BA79" s="9">
        <f t="shared" ref="BA79:BA136" si="214">ROUND($E$3*D79*ROUND(L79*N79,2)*$E$4*40%,2)</f>
        <v>3373.3</v>
      </c>
      <c r="BB79" s="9">
        <f t="shared" ref="BB79:BB136" si="215">ROUND($E$3*D79*ROUND(M79*N79,2)*$E$4*40%,2)</f>
        <v>4076.07</v>
      </c>
    </row>
    <row r="80" spans="1:54" ht="25.5">
      <c r="A80" s="14">
        <v>67</v>
      </c>
      <c r="B80" s="6" t="s">
        <v>134</v>
      </c>
      <c r="C80" s="6" t="s">
        <v>135</v>
      </c>
      <c r="D80" s="45">
        <v>0.5</v>
      </c>
      <c r="E80" s="20" t="s">
        <v>5</v>
      </c>
      <c r="F80" s="12" t="s">
        <v>5</v>
      </c>
      <c r="G80" s="13">
        <f t="shared" si="180"/>
        <v>0.95</v>
      </c>
      <c r="H80" s="13">
        <f t="shared" si="181"/>
        <v>1.1000000000000001</v>
      </c>
      <c r="I80" s="13">
        <f t="shared" si="182"/>
        <v>1.2</v>
      </c>
      <c r="J80" s="13">
        <f t="shared" si="183"/>
        <v>1.3</v>
      </c>
      <c r="K80" s="13">
        <f t="shared" si="97"/>
        <v>1.1000000000000001</v>
      </c>
      <c r="L80" s="13">
        <f t="shared" si="98"/>
        <v>1.2</v>
      </c>
      <c r="M80" s="13">
        <f t="shared" si="99"/>
        <v>1.45</v>
      </c>
      <c r="N80" s="33">
        <v>1</v>
      </c>
      <c r="O80" s="9">
        <f t="shared" si="184"/>
        <v>11922.01</v>
      </c>
      <c r="P80" s="9">
        <f t="shared" si="185"/>
        <v>13804.43</v>
      </c>
      <c r="Q80" s="9">
        <f t="shared" si="186"/>
        <v>15536.38</v>
      </c>
      <c r="R80" s="9">
        <f t="shared" si="187"/>
        <v>16490.36</v>
      </c>
      <c r="S80" s="9">
        <f t="shared" si="188"/>
        <v>16314.33</v>
      </c>
      <c r="T80" s="9">
        <f t="shared" si="189"/>
        <v>13804.43</v>
      </c>
      <c r="U80" s="9">
        <f t="shared" si="190"/>
        <v>15059.38</v>
      </c>
      <c r="V80" s="9">
        <f t="shared" si="191"/>
        <v>18196.75</v>
      </c>
      <c r="W80" s="9">
        <f t="shared" si="192"/>
        <v>10133.709999999999</v>
      </c>
      <c r="X80" s="9">
        <f t="shared" si="193"/>
        <v>11733.77</v>
      </c>
      <c r="Y80" s="9">
        <f t="shared" si="194"/>
        <v>13205.92</v>
      </c>
      <c r="Z80" s="9">
        <f t="shared" si="195"/>
        <v>14016.81</v>
      </c>
      <c r="AA80" s="9">
        <f t="shared" si="196"/>
        <v>13867.18</v>
      </c>
      <c r="AB80" s="9">
        <f t="shared" si="197"/>
        <v>11733.77</v>
      </c>
      <c r="AC80" s="9">
        <f t="shared" si="198"/>
        <v>12800.47</v>
      </c>
      <c r="AD80" s="9">
        <f t="shared" si="199"/>
        <v>15467.24</v>
      </c>
      <c r="AE80" s="9">
        <f t="shared" si="200"/>
        <v>9537.61</v>
      </c>
      <c r="AF80" s="9">
        <f t="shared" si="201"/>
        <v>11043.55</v>
      </c>
      <c r="AG80" s="9">
        <f t="shared" si="202"/>
        <v>12429.1</v>
      </c>
      <c r="AH80" s="9">
        <f t="shared" si="203"/>
        <v>13192.29</v>
      </c>
      <c r="AI80" s="9">
        <f t="shared" si="204"/>
        <v>13051.46</v>
      </c>
      <c r="AJ80" s="9">
        <f t="shared" si="205"/>
        <v>11043.55</v>
      </c>
      <c r="AK80" s="9">
        <f t="shared" si="206"/>
        <v>12047.51</v>
      </c>
      <c r="AL80" s="9">
        <f t="shared" si="207"/>
        <v>14557.4</v>
      </c>
      <c r="AM80" s="9">
        <f t="shared" si="87"/>
        <v>5961.01</v>
      </c>
      <c r="AN80" s="9">
        <f t="shared" si="88"/>
        <v>6902.22</v>
      </c>
      <c r="AO80" s="9">
        <f t="shared" si="89"/>
        <v>7768.19</v>
      </c>
      <c r="AP80" s="9">
        <f t="shared" si="90"/>
        <v>8245.18</v>
      </c>
      <c r="AQ80" s="9">
        <f t="shared" si="91"/>
        <v>8157.17</v>
      </c>
      <c r="AR80" s="9">
        <f t="shared" si="92"/>
        <v>6902.22</v>
      </c>
      <c r="AS80" s="9">
        <f t="shared" si="93"/>
        <v>7529.69</v>
      </c>
      <c r="AT80" s="9">
        <f t="shared" si="94"/>
        <v>9098.3799999999992</v>
      </c>
      <c r="AU80" s="9">
        <f t="shared" si="208"/>
        <v>4768.8</v>
      </c>
      <c r="AV80" s="9">
        <f t="shared" si="209"/>
        <v>5521.77</v>
      </c>
      <c r="AW80" s="9">
        <f t="shared" si="210"/>
        <v>6214.55</v>
      </c>
      <c r="AX80" s="9">
        <f t="shared" si="211"/>
        <v>6596.15</v>
      </c>
      <c r="AY80" s="9">
        <f t="shared" si="212"/>
        <v>6525.73</v>
      </c>
      <c r="AZ80" s="9">
        <f t="shared" si="213"/>
        <v>5521.77</v>
      </c>
      <c r="BA80" s="9">
        <f t="shared" si="214"/>
        <v>6023.75</v>
      </c>
      <c r="BB80" s="9">
        <f t="shared" si="215"/>
        <v>7278.7</v>
      </c>
    </row>
    <row r="81" spans="1:54">
      <c r="A81" s="14">
        <v>68</v>
      </c>
      <c r="B81" s="6" t="s">
        <v>136</v>
      </c>
      <c r="C81" s="6" t="s">
        <v>137</v>
      </c>
      <c r="D81" s="45">
        <v>1</v>
      </c>
      <c r="E81" s="20" t="s">
        <v>5</v>
      </c>
      <c r="F81" s="12" t="s">
        <v>5</v>
      </c>
      <c r="G81" s="13">
        <f t="shared" si="180"/>
        <v>0.95</v>
      </c>
      <c r="H81" s="13">
        <f t="shared" si="181"/>
        <v>1.1000000000000001</v>
      </c>
      <c r="I81" s="13">
        <f t="shared" si="182"/>
        <v>1.2</v>
      </c>
      <c r="J81" s="13">
        <f t="shared" si="183"/>
        <v>1.3</v>
      </c>
      <c r="K81" s="13">
        <f t="shared" si="97"/>
        <v>1.1000000000000001</v>
      </c>
      <c r="L81" s="13">
        <f t="shared" si="98"/>
        <v>1.2</v>
      </c>
      <c r="M81" s="13">
        <f t="shared" si="99"/>
        <v>1.45</v>
      </c>
      <c r="N81" s="13">
        <v>0.8</v>
      </c>
      <c r="O81" s="9">
        <f t="shared" si="184"/>
        <v>19075.22</v>
      </c>
      <c r="P81" s="9">
        <f t="shared" si="185"/>
        <v>22087.09</v>
      </c>
      <c r="Q81" s="9">
        <f t="shared" si="186"/>
        <v>24858.2</v>
      </c>
      <c r="R81" s="9">
        <f t="shared" si="187"/>
        <v>26384.58</v>
      </c>
      <c r="S81" s="9">
        <f t="shared" si="188"/>
        <v>26102.93</v>
      </c>
      <c r="T81" s="9">
        <f t="shared" si="189"/>
        <v>22087.09</v>
      </c>
      <c r="U81" s="9">
        <f t="shared" si="190"/>
        <v>24095.01</v>
      </c>
      <c r="V81" s="9">
        <f t="shared" si="191"/>
        <v>29114.81</v>
      </c>
      <c r="W81" s="9">
        <f t="shared" si="192"/>
        <v>16213.93</v>
      </c>
      <c r="X81" s="9">
        <f t="shared" si="193"/>
        <v>18774.03</v>
      </c>
      <c r="Y81" s="9">
        <f t="shared" si="194"/>
        <v>21129.47</v>
      </c>
      <c r="Z81" s="9">
        <f t="shared" si="195"/>
        <v>22426.9</v>
      </c>
      <c r="AA81" s="9">
        <f t="shared" si="196"/>
        <v>22187.49</v>
      </c>
      <c r="AB81" s="9">
        <f t="shared" si="197"/>
        <v>18774.03</v>
      </c>
      <c r="AC81" s="9">
        <f t="shared" si="198"/>
        <v>20480.759999999998</v>
      </c>
      <c r="AD81" s="9">
        <f t="shared" si="199"/>
        <v>24747.58</v>
      </c>
      <c r="AE81" s="9">
        <f t="shared" si="200"/>
        <v>15260.17</v>
      </c>
      <c r="AF81" s="9">
        <f t="shared" si="201"/>
        <v>17669.669999999998</v>
      </c>
      <c r="AG81" s="9">
        <f t="shared" si="202"/>
        <v>19886.560000000001</v>
      </c>
      <c r="AH81" s="9">
        <f t="shared" si="203"/>
        <v>21107.67</v>
      </c>
      <c r="AI81" s="9">
        <f t="shared" si="204"/>
        <v>20882.34</v>
      </c>
      <c r="AJ81" s="9">
        <f t="shared" si="205"/>
        <v>17669.669999999998</v>
      </c>
      <c r="AK81" s="9">
        <f t="shared" si="206"/>
        <v>19276.009999999998</v>
      </c>
      <c r="AL81" s="9">
        <f t="shared" si="207"/>
        <v>23291.84</v>
      </c>
      <c r="AM81" s="9">
        <f t="shared" si="87"/>
        <v>9537.61</v>
      </c>
      <c r="AN81" s="9">
        <f t="shared" si="88"/>
        <v>11043.55</v>
      </c>
      <c r="AO81" s="9">
        <f t="shared" si="89"/>
        <v>12429.1</v>
      </c>
      <c r="AP81" s="9">
        <f t="shared" si="90"/>
        <v>13192.29</v>
      </c>
      <c r="AQ81" s="9">
        <f t="shared" si="91"/>
        <v>13051.46</v>
      </c>
      <c r="AR81" s="9">
        <f t="shared" si="92"/>
        <v>11043.55</v>
      </c>
      <c r="AS81" s="9">
        <f t="shared" si="93"/>
        <v>12047.51</v>
      </c>
      <c r="AT81" s="9">
        <f t="shared" si="94"/>
        <v>14557.4</v>
      </c>
      <c r="AU81" s="9">
        <f t="shared" si="208"/>
        <v>7630.09</v>
      </c>
      <c r="AV81" s="9">
        <f t="shared" si="209"/>
        <v>8834.84</v>
      </c>
      <c r="AW81" s="9">
        <f t="shared" si="210"/>
        <v>9943.2800000000007</v>
      </c>
      <c r="AX81" s="9">
        <f t="shared" si="211"/>
        <v>10553.83</v>
      </c>
      <c r="AY81" s="9">
        <f t="shared" si="212"/>
        <v>10441.17</v>
      </c>
      <c r="AZ81" s="9">
        <f t="shared" si="213"/>
        <v>8834.84</v>
      </c>
      <c r="BA81" s="9">
        <f t="shared" si="214"/>
        <v>9638</v>
      </c>
      <c r="BB81" s="9">
        <f t="shared" si="215"/>
        <v>11645.92</v>
      </c>
    </row>
    <row r="82" spans="1:54" ht="25.5">
      <c r="A82" s="14">
        <v>69</v>
      </c>
      <c r="B82" s="6" t="s">
        <v>138</v>
      </c>
      <c r="C82" s="6" t="s">
        <v>139</v>
      </c>
      <c r="D82" s="45">
        <v>4.4000000000000004</v>
      </c>
      <c r="E82" s="20" t="s">
        <v>5</v>
      </c>
      <c r="F82" s="12" t="s">
        <v>5</v>
      </c>
      <c r="G82" s="13">
        <f t="shared" si="180"/>
        <v>0.95</v>
      </c>
      <c r="H82" s="13">
        <f t="shared" si="181"/>
        <v>1.1000000000000001</v>
      </c>
      <c r="I82" s="13">
        <f t="shared" si="182"/>
        <v>1.2</v>
      </c>
      <c r="J82" s="13">
        <f t="shared" si="183"/>
        <v>1.3</v>
      </c>
      <c r="K82" s="13">
        <f t="shared" si="97"/>
        <v>1.1000000000000001</v>
      </c>
      <c r="L82" s="13">
        <f t="shared" si="98"/>
        <v>1.2</v>
      </c>
      <c r="M82" s="13">
        <f t="shared" si="99"/>
        <v>1.45</v>
      </c>
      <c r="N82" s="13">
        <v>0.8</v>
      </c>
      <c r="O82" s="9">
        <f t="shared" si="184"/>
        <v>83930.96</v>
      </c>
      <c r="P82" s="9">
        <f t="shared" si="185"/>
        <v>97183.21</v>
      </c>
      <c r="Q82" s="9">
        <f t="shared" si="186"/>
        <v>109376.09</v>
      </c>
      <c r="R82" s="9">
        <f t="shared" si="187"/>
        <v>116092.16</v>
      </c>
      <c r="S82" s="9">
        <f t="shared" si="188"/>
        <v>114852.89</v>
      </c>
      <c r="T82" s="9">
        <f t="shared" si="189"/>
        <v>97183.21</v>
      </c>
      <c r="U82" s="9">
        <f t="shared" si="190"/>
        <v>106018.05</v>
      </c>
      <c r="V82" s="9">
        <f t="shared" si="191"/>
        <v>128105.14</v>
      </c>
      <c r="W82" s="9">
        <f t="shared" si="192"/>
        <v>71341.31</v>
      </c>
      <c r="X82" s="9">
        <f t="shared" si="193"/>
        <v>82605.73</v>
      </c>
      <c r="Y82" s="9">
        <f t="shared" si="194"/>
        <v>92969.67</v>
      </c>
      <c r="Z82" s="9">
        <f t="shared" si="195"/>
        <v>98678.34</v>
      </c>
      <c r="AA82" s="9">
        <f t="shared" si="196"/>
        <v>97624.95</v>
      </c>
      <c r="AB82" s="9">
        <f t="shared" si="197"/>
        <v>82605.73</v>
      </c>
      <c r="AC82" s="9">
        <f t="shared" si="198"/>
        <v>90115.34</v>
      </c>
      <c r="AD82" s="9">
        <f t="shared" si="199"/>
        <v>108889.37</v>
      </c>
      <c r="AE82" s="9">
        <f t="shared" si="200"/>
        <v>67144.759999999995</v>
      </c>
      <c r="AF82" s="9">
        <f t="shared" si="201"/>
        <v>77746.570000000007</v>
      </c>
      <c r="AG82" s="9">
        <f t="shared" si="202"/>
        <v>87500.87</v>
      </c>
      <c r="AH82" s="9">
        <f t="shared" si="203"/>
        <v>92873.73</v>
      </c>
      <c r="AI82" s="9">
        <f t="shared" si="204"/>
        <v>91882.31</v>
      </c>
      <c r="AJ82" s="9">
        <f t="shared" si="205"/>
        <v>77746.570000000007</v>
      </c>
      <c r="AK82" s="9">
        <f t="shared" si="206"/>
        <v>84814.44</v>
      </c>
      <c r="AL82" s="9">
        <f t="shared" si="207"/>
        <v>102484.11</v>
      </c>
      <c r="AM82" s="9">
        <f t="shared" si="87"/>
        <v>41965.48</v>
      </c>
      <c r="AN82" s="9">
        <f t="shared" si="88"/>
        <v>48591.61</v>
      </c>
      <c r="AO82" s="9">
        <f t="shared" si="89"/>
        <v>54688.04</v>
      </c>
      <c r="AP82" s="9">
        <f t="shared" si="90"/>
        <v>58046.080000000002</v>
      </c>
      <c r="AQ82" s="9">
        <f t="shared" si="91"/>
        <v>57426.44</v>
      </c>
      <c r="AR82" s="9">
        <f t="shared" si="92"/>
        <v>48591.61</v>
      </c>
      <c r="AS82" s="9">
        <f t="shared" si="93"/>
        <v>53009.02</v>
      </c>
      <c r="AT82" s="9">
        <f t="shared" si="94"/>
        <v>64052.57</v>
      </c>
      <c r="AU82" s="9">
        <f t="shared" si="208"/>
        <v>33572.379999999997</v>
      </c>
      <c r="AV82" s="9">
        <f t="shared" si="209"/>
        <v>38873.279999999999</v>
      </c>
      <c r="AW82" s="9">
        <f t="shared" si="210"/>
        <v>43750.43</v>
      </c>
      <c r="AX82" s="9">
        <f t="shared" si="211"/>
        <v>46436.87</v>
      </c>
      <c r="AY82" s="9">
        <f t="shared" si="212"/>
        <v>45941.15</v>
      </c>
      <c r="AZ82" s="9">
        <f t="shared" si="213"/>
        <v>38873.279999999999</v>
      </c>
      <c r="BA82" s="9">
        <f t="shared" si="214"/>
        <v>42407.22</v>
      </c>
      <c r="BB82" s="9">
        <f t="shared" si="215"/>
        <v>51242.06</v>
      </c>
    </row>
    <row r="83" spans="1:54" ht="25.5">
      <c r="A83" s="47" t="s">
        <v>992</v>
      </c>
      <c r="B83" s="6" t="s">
        <v>993</v>
      </c>
      <c r="C83" s="6" t="s">
        <v>1000</v>
      </c>
      <c r="D83" s="45">
        <v>6</v>
      </c>
      <c r="E83" s="20" t="s">
        <v>5</v>
      </c>
      <c r="F83" s="46" t="s">
        <v>5</v>
      </c>
      <c r="G83" s="48">
        <f t="shared" si="180"/>
        <v>0.95</v>
      </c>
      <c r="H83" s="48">
        <f t="shared" si="181"/>
        <v>1.1000000000000001</v>
      </c>
      <c r="I83" s="48">
        <f t="shared" si="182"/>
        <v>1.2</v>
      </c>
      <c r="J83" s="48">
        <f t="shared" si="183"/>
        <v>1.3</v>
      </c>
      <c r="K83" s="48">
        <f t="shared" si="97"/>
        <v>1.1000000000000001</v>
      </c>
      <c r="L83" s="48">
        <f t="shared" si="98"/>
        <v>1.2</v>
      </c>
      <c r="M83" s="48">
        <f t="shared" si="99"/>
        <v>1.45</v>
      </c>
      <c r="N83" s="33">
        <v>1</v>
      </c>
      <c r="O83" s="9">
        <f>ROUND($E$3*D83*ROUND(G83*N83,2)*$E$4,2)</f>
        <v>143064.13</v>
      </c>
      <c r="P83" s="9">
        <f t="shared" si="185"/>
        <v>165653.20000000001</v>
      </c>
      <c r="Q83" s="9">
        <f t="shared" si="186"/>
        <v>186436.51</v>
      </c>
      <c r="R83" s="9">
        <f t="shared" si="187"/>
        <v>197884.37</v>
      </c>
      <c r="S83" s="9">
        <f t="shared" si="188"/>
        <v>195771.97</v>
      </c>
      <c r="T83" s="9">
        <f t="shared" si="189"/>
        <v>165653.20000000001</v>
      </c>
      <c r="U83" s="9">
        <f t="shared" si="190"/>
        <v>180712.58</v>
      </c>
      <c r="V83" s="9">
        <f t="shared" si="191"/>
        <v>218361.04</v>
      </c>
      <c r="W83" s="9">
        <f t="shared" si="192"/>
        <v>121604.51</v>
      </c>
      <c r="X83" s="9">
        <f t="shared" si="193"/>
        <v>140805.22</v>
      </c>
      <c r="Y83" s="9">
        <f t="shared" si="194"/>
        <v>158471.04000000001</v>
      </c>
      <c r="Z83" s="9">
        <f t="shared" si="195"/>
        <v>168201.71</v>
      </c>
      <c r="AA83" s="9">
        <f t="shared" si="196"/>
        <v>166406.17000000001</v>
      </c>
      <c r="AB83" s="9">
        <f t="shared" si="197"/>
        <v>140805.22</v>
      </c>
      <c r="AC83" s="9">
        <f t="shared" si="198"/>
        <v>153605.70000000001</v>
      </c>
      <c r="AD83" s="9">
        <f t="shared" si="199"/>
        <v>185606.88</v>
      </c>
      <c r="AE83" s="9">
        <f t="shared" si="200"/>
        <v>114451.3</v>
      </c>
      <c r="AF83" s="9">
        <f t="shared" si="201"/>
        <v>132522.56</v>
      </c>
      <c r="AG83" s="9">
        <f t="shared" si="202"/>
        <v>149149.21</v>
      </c>
      <c r="AH83" s="9">
        <f t="shared" si="203"/>
        <v>158307.49</v>
      </c>
      <c r="AI83" s="9">
        <f t="shared" si="204"/>
        <v>156617.57</v>
      </c>
      <c r="AJ83" s="9">
        <f t="shared" si="205"/>
        <v>132522.56</v>
      </c>
      <c r="AK83" s="9">
        <f t="shared" si="206"/>
        <v>144570.07</v>
      </c>
      <c r="AL83" s="9">
        <f t="shared" si="207"/>
        <v>174688.83</v>
      </c>
      <c r="AM83" s="9">
        <f t="shared" si="87"/>
        <v>71532.06</v>
      </c>
      <c r="AN83" s="9">
        <f t="shared" si="88"/>
        <v>82826.600000000006</v>
      </c>
      <c r="AO83" s="9">
        <f t="shared" si="89"/>
        <v>93218.26</v>
      </c>
      <c r="AP83" s="9">
        <f t="shared" si="90"/>
        <v>98942.18</v>
      </c>
      <c r="AQ83" s="9">
        <f t="shared" si="91"/>
        <v>97885.98</v>
      </c>
      <c r="AR83" s="9">
        <f t="shared" si="92"/>
        <v>82826.600000000006</v>
      </c>
      <c r="AS83" s="9">
        <f t="shared" si="93"/>
        <v>90356.29</v>
      </c>
      <c r="AT83" s="9">
        <f t="shared" si="94"/>
        <v>109180.52</v>
      </c>
      <c r="AU83" s="9">
        <f t="shared" si="208"/>
        <v>57225.65</v>
      </c>
      <c r="AV83" s="9">
        <f t="shared" si="209"/>
        <v>66261.279999999999</v>
      </c>
      <c r="AW83" s="9">
        <f t="shared" si="210"/>
        <v>74574.600000000006</v>
      </c>
      <c r="AX83" s="9">
        <f t="shared" si="211"/>
        <v>79153.75</v>
      </c>
      <c r="AY83" s="9">
        <f t="shared" si="212"/>
        <v>78308.789999999994</v>
      </c>
      <c r="AZ83" s="9">
        <f t="shared" si="213"/>
        <v>66261.279999999999</v>
      </c>
      <c r="BA83" s="9">
        <f t="shared" si="214"/>
        <v>72285.03</v>
      </c>
      <c r="BB83" s="9">
        <f t="shared" si="215"/>
        <v>87344.42</v>
      </c>
    </row>
    <row r="84" spans="1:54" ht="38.25">
      <c r="A84" s="47" t="s">
        <v>998</v>
      </c>
      <c r="B84" s="6" t="s">
        <v>997</v>
      </c>
      <c r="C84" s="6" t="s">
        <v>999</v>
      </c>
      <c r="D84" s="45">
        <v>5</v>
      </c>
      <c r="E84" s="20" t="s">
        <v>5</v>
      </c>
      <c r="F84" s="46" t="s">
        <v>5</v>
      </c>
      <c r="G84" s="48">
        <f t="shared" si="180"/>
        <v>0.95</v>
      </c>
      <c r="H84" s="48">
        <f t="shared" si="181"/>
        <v>1.1000000000000001</v>
      </c>
      <c r="I84" s="48">
        <f t="shared" si="182"/>
        <v>1.2</v>
      </c>
      <c r="J84" s="48">
        <f t="shared" si="183"/>
        <v>1.3</v>
      </c>
      <c r="K84" s="48">
        <f t="shared" si="97"/>
        <v>1.1000000000000001</v>
      </c>
      <c r="L84" s="48">
        <f t="shared" si="98"/>
        <v>1.2</v>
      </c>
      <c r="M84" s="48">
        <f t="shared" si="99"/>
        <v>1.45</v>
      </c>
      <c r="N84" s="33">
        <v>1</v>
      </c>
      <c r="O84" s="9">
        <f>ROUND($E$3*D84*ROUND(G84*N84,2)*$E$4,2)</f>
        <v>119220.11</v>
      </c>
      <c r="P84" s="9">
        <f t="shared" ref="P84" si="216">ROUND($E$3*D84*ROUND(H84*N84,2)*$E$4,2)</f>
        <v>138044.34</v>
      </c>
      <c r="Q84" s="9">
        <f t="shared" ref="Q84" si="217">ROUND($E$3*D84*ROUND(I84*N84,2)*$E$5,2)</f>
        <v>155363.76</v>
      </c>
      <c r="R84" s="9">
        <f t="shared" ref="R84" si="218">ROUND($E$3*D84*ROUND(I84*N84,2)*$E$6,2)</f>
        <v>164903.64000000001</v>
      </c>
      <c r="S84" s="9">
        <f t="shared" ref="S84" si="219">ROUND($E$3*D84*ROUND(J84*N84,2)*$E$4,2)</f>
        <v>163143.31</v>
      </c>
      <c r="T84" s="9">
        <f t="shared" ref="T84" si="220">ROUND($E$3*D84*ROUND(K84*N84,2)*$E$4,2)</f>
        <v>138044.34</v>
      </c>
      <c r="U84" s="9">
        <f t="shared" ref="U84" si="221">ROUND($E$3*D84*ROUND(L84*N84,2)*$E$4,2)</f>
        <v>150593.82</v>
      </c>
      <c r="V84" s="9">
        <f t="shared" ref="V84" si="222">ROUND($E$3*D84*ROUND(M84*N84,2)*$E$4,2)</f>
        <v>181967.53</v>
      </c>
      <c r="W84" s="9">
        <f t="shared" ref="W84" si="223">ROUND($E$3*D84*ROUND(G84*N84,2)*$E$4*85%,2)</f>
        <v>101337.09</v>
      </c>
      <c r="X84" s="9">
        <f t="shared" ref="X84" si="224">ROUND($E$3*D84*ROUND(H84*N84,2)*$E$4*85%,2)</f>
        <v>117337.68</v>
      </c>
      <c r="Y84" s="9">
        <f t="shared" ref="Y84" si="225">ROUND($E$3*D84*ROUND(I84*N84,2)*$E$5*85%,2)</f>
        <v>132059.20000000001</v>
      </c>
      <c r="Z84" s="9">
        <f t="shared" ref="Z84" si="226">ROUND($E$3*D84*ROUND(I84*N84,2)*$E$6*85%,2)</f>
        <v>140168.09</v>
      </c>
      <c r="AA84" s="9">
        <f t="shared" ref="AA84" si="227">ROUND($E$3*D84*ROUND(J84*N84,2)*$E$4*85%,2)</f>
        <v>138671.81</v>
      </c>
      <c r="AB84" s="9">
        <f t="shared" ref="AB84" si="228">ROUND($E$3*D84*ROUND(K84*N84,2)*$E$4*85%,2)</f>
        <v>117337.68</v>
      </c>
      <c r="AC84" s="9">
        <f t="shared" ref="AC84" si="229">ROUND($E$3*D84*ROUND(L84*N84,2)*$E$4*85%,2)</f>
        <v>128004.75</v>
      </c>
      <c r="AD84" s="9">
        <f t="shared" ref="AD84" si="230">ROUND($E$3*D84*ROUND(M84*N84,2)*$E$4*85%,2)</f>
        <v>154672.4</v>
      </c>
      <c r="AE84" s="9">
        <f t="shared" ref="AE84" si="231">ROUND($E$3*D84*ROUND(G84*N84,2)*$E$4*80%,2)</f>
        <v>95376.09</v>
      </c>
      <c r="AF84" s="9">
        <f t="shared" ref="AF84" si="232">ROUND($E$3*D84*ROUND(H84*N84,2)*$E$4*80%,2)</f>
        <v>110435.47</v>
      </c>
      <c r="AG84" s="9">
        <f t="shared" ref="AG84" si="233">ROUND($E$3*D84*ROUND(I84*N84,2)*$E$5*80%,2)</f>
        <v>124291.01</v>
      </c>
      <c r="AH84" s="9">
        <f t="shared" ref="AH84" si="234">ROUND($E$3*D84*ROUND(I84*N84,2)*$E$6*80%,2)</f>
        <v>131922.91</v>
      </c>
      <c r="AI84" s="9">
        <f t="shared" ref="AI84" si="235">ROUND($E$3*D84*ROUND(J84*N84,2)*$E$4*80%,2)</f>
        <v>130514.64</v>
      </c>
      <c r="AJ84" s="9">
        <f t="shared" ref="AJ84" si="236">ROUND($E$3*D84*ROUND(K84*N84,2)*$E$4*80%,2)</f>
        <v>110435.47</v>
      </c>
      <c r="AK84" s="9">
        <f t="shared" ref="AK84" si="237">ROUND($E$3*D84*ROUND(L84*N84,2)*$E$4*80%,2)</f>
        <v>120475.06</v>
      </c>
      <c r="AL84" s="9">
        <f t="shared" ref="AL84" si="238">ROUND($E$3*D84*ROUND(M84*N84,2)*$E$4*80%,2)</f>
        <v>145574.03</v>
      </c>
      <c r="AM84" s="9">
        <f t="shared" ref="AM84" si="239">ROUND($E$3*D84*ROUND(G84*N84,2)*$E$4*50%,2)</f>
        <v>59610.05</v>
      </c>
      <c r="AN84" s="9">
        <f t="shared" ref="AN84" si="240">ROUND($E$3*D84*ROUND(H84*N84,2)*$E$4*50%,2)</f>
        <v>69022.17</v>
      </c>
      <c r="AO84" s="9">
        <f t="shared" ref="AO84" si="241">ROUND($E$3*D84*ROUND(I84*N84,2)*$E$5*50%,2)</f>
        <v>77681.88</v>
      </c>
      <c r="AP84" s="9">
        <f t="shared" ref="AP84" si="242">ROUND($E$3*D84*ROUND(I84*N84,2)*$E$6*50%,2)</f>
        <v>82451.820000000007</v>
      </c>
      <c r="AQ84" s="9">
        <f t="shared" ref="AQ84" si="243">ROUND($E$3*D84*ROUND(J84*N84,2)*$E$4*50%,2)</f>
        <v>81571.649999999994</v>
      </c>
      <c r="AR84" s="9">
        <f t="shared" ref="AR84" si="244">ROUND($E$3*D84*ROUND(K84*N84,2)*$E$4*50%,2)</f>
        <v>69022.17</v>
      </c>
      <c r="AS84" s="9">
        <f t="shared" ref="AS84" si="245">ROUND($E$3*D84*ROUND(L84*N84,2)*$E$4*50%,2)</f>
        <v>75296.91</v>
      </c>
      <c r="AT84" s="9">
        <f t="shared" ref="AT84" si="246">ROUND($E$3*D84*ROUND(M84*N84,2)*$E$4*50%,2)</f>
        <v>90983.77</v>
      </c>
      <c r="AU84" s="9">
        <f t="shared" ref="AU84" si="247">ROUND($E$3*D84*ROUND(G84*N84,2)*$E$4*40%,2)</f>
        <v>47688.04</v>
      </c>
      <c r="AV84" s="9">
        <f t="shared" ref="AV84" si="248">ROUND($E$3*D84*ROUND(H84*N84,2)*$E$4*40%,2)</f>
        <v>55217.73</v>
      </c>
      <c r="AW84" s="9">
        <f t="shared" ref="AW84" si="249">ROUND($E$3*D84*ROUND(I84*N84,2)*$E$5*40%,2)</f>
        <v>62145.5</v>
      </c>
      <c r="AX84" s="9">
        <f t="shared" ref="AX84" si="250">ROUND($E$3*D84*ROUND(I84*N84,2)*$E$6*40%,2)</f>
        <v>65961.460000000006</v>
      </c>
      <c r="AY84" s="9">
        <f t="shared" ref="AY84" si="251">ROUND($E$3*D84*ROUND(J84*N84,2)*$E$4*40%,2)</f>
        <v>65257.32</v>
      </c>
      <c r="AZ84" s="9">
        <f t="shared" ref="AZ84" si="252">ROUND($E$3*D84*ROUND(K84*N84,2)*$E$4*40%,2)</f>
        <v>55217.73</v>
      </c>
      <c r="BA84" s="9">
        <f t="shared" ref="BA84" si="253">ROUND($E$3*D84*ROUND(L84*N84,2)*$E$4*40%,2)</f>
        <v>60237.53</v>
      </c>
      <c r="BB84" s="9">
        <f t="shared" ref="BB84" si="254">ROUND($E$3*D84*ROUND(M84*N84,2)*$E$4*40%,2)</f>
        <v>72787.009999999995</v>
      </c>
    </row>
    <row r="85" spans="1:54">
      <c r="A85" s="14">
        <v>70</v>
      </c>
      <c r="B85" s="6" t="s">
        <v>140</v>
      </c>
      <c r="C85" s="6" t="s">
        <v>141</v>
      </c>
      <c r="D85" s="45">
        <v>2.2999999999999998</v>
      </c>
      <c r="E85" s="20" t="s">
        <v>5</v>
      </c>
      <c r="F85" s="12" t="s">
        <v>5</v>
      </c>
      <c r="G85" s="13">
        <f t="shared" si="180"/>
        <v>0.95</v>
      </c>
      <c r="H85" s="13">
        <f t="shared" si="181"/>
        <v>1.1000000000000001</v>
      </c>
      <c r="I85" s="13">
        <f t="shared" si="182"/>
        <v>1.2</v>
      </c>
      <c r="J85" s="13">
        <f t="shared" si="183"/>
        <v>1.3</v>
      </c>
      <c r="K85" s="13">
        <f t="shared" si="97"/>
        <v>1.1000000000000001</v>
      </c>
      <c r="L85" s="13">
        <f t="shared" si="98"/>
        <v>1.2</v>
      </c>
      <c r="M85" s="13">
        <f t="shared" si="99"/>
        <v>1.45</v>
      </c>
      <c r="N85" s="13">
        <v>0.8</v>
      </c>
      <c r="O85" s="9">
        <f t="shared" si="184"/>
        <v>43873</v>
      </c>
      <c r="P85" s="9">
        <f t="shared" si="185"/>
        <v>50800.32</v>
      </c>
      <c r="Q85" s="9">
        <f t="shared" si="186"/>
        <v>57173.86</v>
      </c>
      <c r="R85" s="9">
        <f t="shared" si="187"/>
        <v>60684.54</v>
      </c>
      <c r="S85" s="9">
        <f t="shared" si="188"/>
        <v>60036.74</v>
      </c>
      <c r="T85" s="9">
        <f t="shared" si="189"/>
        <v>50800.32</v>
      </c>
      <c r="U85" s="9">
        <f t="shared" si="190"/>
        <v>55418.53</v>
      </c>
      <c r="V85" s="9">
        <f t="shared" si="191"/>
        <v>66964.05</v>
      </c>
      <c r="W85" s="9">
        <f t="shared" si="192"/>
        <v>37292.050000000003</v>
      </c>
      <c r="X85" s="9">
        <f t="shared" si="193"/>
        <v>43180.27</v>
      </c>
      <c r="Y85" s="9">
        <f t="shared" si="194"/>
        <v>48597.78</v>
      </c>
      <c r="Z85" s="9">
        <f t="shared" si="195"/>
        <v>51581.86</v>
      </c>
      <c r="AA85" s="9">
        <f t="shared" si="196"/>
        <v>51031.23</v>
      </c>
      <c r="AB85" s="9">
        <f t="shared" si="197"/>
        <v>43180.27</v>
      </c>
      <c r="AC85" s="9">
        <f t="shared" si="198"/>
        <v>47105.75</v>
      </c>
      <c r="AD85" s="9">
        <f t="shared" si="199"/>
        <v>56919.44</v>
      </c>
      <c r="AE85" s="9">
        <f t="shared" si="200"/>
        <v>35098.400000000001</v>
      </c>
      <c r="AF85" s="9">
        <f t="shared" si="201"/>
        <v>40640.25</v>
      </c>
      <c r="AG85" s="9">
        <f t="shared" si="202"/>
        <v>45739.09</v>
      </c>
      <c r="AH85" s="9">
        <f t="shared" si="203"/>
        <v>48547.63</v>
      </c>
      <c r="AI85" s="9">
        <f t="shared" si="204"/>
        <v>48029.39</v>
      </c>
      <c r="AJ85" s="9">
        <f t="shared" si="205"/>
        <v>40640.25</v>
      </c>
      <c r="AK85" s="9">
        <f t="shared" si="206"/>
        <v>44334.82</v>
      </c>
      <c r="AL85" s="9">
        <f t="shared" si="207"/>
        <v>53571.24</v>
      </c>
      <c r="AM85" s="9">
        <f t="shared" si="87"/>
        <v>21936.5</v>
      </c>
      <c r="AN85" s="9">
        <f t="shared" si="88"/>
        <v>25400.16</v>
      </c>
      <c r="AO85" s="9">
        <f t="shared" si="89"/>
        <v>28586.93</v>
      </c>
      <c r="AP85" s="9">
        <f t="shared" si="90"/>
        <v>30342.27</v>
      </c>
      <c r="AQ85" s="9">
        <f t="shared" si="91"/>
        <v>30018.37</v>
      </c>
      <c r="AR85" s="9">
        <f t="shared" si="92"/>
        <v>25400.16</v>
      </c>
      <c r="AS85" s="9">
        <f t="shared" si="93"/>
        <v>27709.26</v>
      </c>
      <c r="AT85" s="9">
        <f t="shared" si="94"/>
        <v>33482.03</v>
      </c>
      <c r="AU85" s="9">
        <f t="shared" si="208"/>
        <v>17549.2</v>
      </c>
      <c r="AV85" s="9">
        <f t="shared" si="209"/>
        <v>20320.13</v>
      </c>
      <c r="AW85" s="9">
        <f t="shared" si="210"/>
        <v>22869.55</v>
      </c>
      <c r="AX85" s="9">
        <f t="shared" si="211"/>
        <v>24273.82</v>
      </c>
      <c r="AY85" s="9">
        <f t="shared" si="212"/>
        <v>24014.69</v>
      </c>
      <c r="AZ85" s="9">
        <f t="shared" si="213"/>
        <v>20320.13</v>
      </c>
      <c r="BA85" s="9">
        <f t="shared" si="214"/>
        <v>22167.41</v>
      </c>
      <c r="BB85" s="9">
        <f t="shared" si="215"/>
        <v>26785.62</v>
      </c>
    </row>
    <row r="86" spans="1:54" ht="25.5">
      <c r="A86" s="14">
        <v>71</v>
      </c>
      <c r="B86" s="6" t="s">
        <v>142</v>
      </c>
      <c r="C86" s="6" t="s">
        <v>143</v>
      </c>
      <c r="D86" s="45">
        <v>1.42</v>
      </c>
      <c r="E86" s="20" t="s">
        <v>5</v>
      </c>
      <c r="F86" s="12" t="s">
        <v>5</v>
      </c>
      <c r="G86" s="13">
        <f t="shared" si="180"/>
        <v>0.95</v>
      </c>
      <c r="H86" s="13">
        <f t="shared" si="181"/>
        <v>1.1000000000000001</v>
      </c>
      <c r="I86" s="13">
        <f t="shared" si="182"/>
        <v>1.2</v>
      </c>
      <c r="J86" s="13">
        <f t="shared" si="183"/>
        <v>1.3</v>
      </c>
      <c r="K86" s="13">
        <f t="shared" si="97"/>
        <v>1.1000000000000001</v>
      </c>
      <c r="L86" s="13">
        <f t="shared" si="98"/>
        <v>1.2</v>
      </c>
      <c r="M86" s="13">
        <f t="shared" si="99"/>
        <v>1.45</v>
      </c>
      <c r="N86" s="13">
        <v>0.8</v>
      </c>
      <c r="O86" s="9">
        <f t="shared" si="184"/>
        <v>27086.81</v>
      </c>
      <c r="P86" s="9">
        <f t="shared" si="185"/>
        <v>31363.67</v>
      </c>
      <c r="Q86" s="9">
        <f t="shared" si="186"/>
        <v>35298.65</v>
      </c>
      <c r="R86" s="9">
        <f t="shared" si="187"/>
        <v>37466.11</v>
      </c>
      <c r="S86" s="9">
        <f t="shared" si="188"/>
        <v>37066.160000000003</v>
      </c>
      <c r="T86" s="9">
        <f t="shared" si="189"/>
        <v>31363.67</v>
      </c>
      <c r="U86" s="9">
        <f t="shared" si="190"/>
        <v>34214.92</v>
      </c>
      <c r="V86" s="9">
        <f t="shared" si="191"/>
        <v>41343.019999999997</v>
      </c>
      <c r="W86" s="9">
        <f t="shared" si="192"/>
        <v>23023.79</v>
      </c>
      <c r="X86" s="9">
        <f t="shared" si="193"/>
        <v>26659.119999999999</v>
      </c>
      <c r="Y86" s="9">
        <f t="shared" si="194"/>
        <v>30003.85</v>
      </c>
      <c r="Z86" s="9">
        <f t="shared" si="195"/>
        <v>31846.19</v>
      </c>
      <c r="AA86" s="9">
        <f t="shared" si="196"/>
        <v>31506.240000000002</v>
      </c>
      <c r="AB86" s="9">
        <f t="shared" si="197"/>
        <v>26659.119999999999</v>
      </c>
      <c r="AC86" s="9">
        <f t="shared" si="198"/>
        <v>29082.68</v>
      </c>
      <c r="AD86" s="9">
        <f t="shared" si="199"/>
        <v>35141.57</v>
      </c>
      <c r="AE86" s="9">
        <f t="shared" si="200"/>
        <v>21669.45</v>
      </c>
      <c r="AF86" s="9">
        <f t="shared" si="201"/>
        <v>25090.94</v>
      </c>
      <c r="AG86" s="9">
        <f t="shared" si="202"/>
        <v>28238.92</v>
      </c>
      <c r="AH86" s="9">
        <f t="shared" si="203"/>
        <v>29972.89</v>
      </c>
      <c r="AI86" s="9">
        <f t="shared" si="204"/>
        <v>29652.93</v>
      </c>
      <c r="AJ86" s="9">
        <f t="shared" si="205"/>
        <v>25090.94</v>
      </c>
      <c r="AK86" s="9">
        <f t="shared" si="206"/>
        <v>27371.93</v>
      </c>
      <c r="AL86" s="9">
        <f t="shared" si="207"/>
        <v>33074.42</v>
      </c>
      <c r="AM86" s="9">
        <f t="shared" si="87"/>
        <v>13543.4</v>
      </c>
      <c r="AN86" s="9">
        <f t="shared" si="88"/>
        <v>15681.84</v>
      </c>
      <c r="AO86" s="9">
        <f t="shared" si="89"/>
        <v>17649.32</v>
      </c>
      <c r="AP86" s="9">
        <f t="shared" si="90"/>
        <v>18733.05</v>
      </c>
      <c r="AQ86" s="9">
        <f t="shared" si="91"/>
        <v>18533.080000000002</v>
      </c>
      <c r="AR86" s="9">
        <f t="shared" si="92"/>
        <v>15681.84</v>
      </c>
      <c r="AS86" s="9">
        <f t="shared" si="93"/>
        <v>17107.46</v>
      </c>
      <c r="AT86" s="9">
        <f t="shared" si="94"/>
        <v>20671.509999999998</v>
      </c>
      <c r="AU86" s="9">
        <f t="shared" si="208"/>
        <v>10834.72</v>
      </c>
      <c r="AV86" s="9">
        <f t="shared" si="209"/>
        <v>12545.47</v>
      </c>
      <c r="AW86" s="9">
        <f t="shared" si="210"/>
        <v>14119.46</v>
      </c>
      <c r="AX86" s="9">
        <f t="shared" si="211"/>
        <v>14986.44</v>
      </c>
      <c r="AY86" s="9">
        <f t="shared" si="212"/>
        <v>14826.46</v>
      </c>
      <c r="AZ86" s="9">
        <f t="shared" si="213"/>
        <v>12545.47</v>
      </c>
      <c r="BA86" s="9">
        <f t="shared" si="214"/>
        <v>13685.97</v>
      </c>
      <c r="BB86" s="9">
        <f t="shared" si="215"/>
        <v>16537.21</v>
      </c>
    </row>
    <row r="87" spans="1:54" ht="25.5">
      <c r="A87" s="14">
        <v>72</v>
      </c>
      <c r="B87" s="6" t="s">
        <v>144</v>
      </c>
      <c r="C87" s="6" t="s">
        <v>145</v>
      </c>
      <c r="D87" s="45">
        <v>2.81</v>
      </c>
      <c r="E87" s="20" t="s">
        <v>5</v>
      </c>
      <c r="F87" s="12" t="s">
        <v>5</v>
      </c>
      <c r="G87" s="13">
        <f t="shared" si="180"/>
        <v>0.95</v>
      </c>
      <c r="H87" s="13">
        <f t="shared" si="181"/>
        <v>1.1000000000000001</v>
      </c>
      <c r="I87" s="13">
        <f t="shared" si="182"/>
        <v>1.2</v>
      </c>
      <c r="J87" s="13">
        <f t="shared" si="183"/>
        <v>1.3</v>
      </c>
      <c r="K87" s="13">
        <f t="shared" si="97"/>
        <v>1.1000000000000001</v>
      </c>
      <c r="L87" s="13">
        <f t="shared" si="98"/>
        <v>1.2</v>
      </c>
      <c r="M87" s="13">
        <f t="shared" si="99"/>
        <v>1.45</v>
      </c>
      <c r="N87" s="13"/>
      <c r="O87" s="9">
        <f t="shared" ref="O87:O88" si="255">ROUND($E$3*D87*G87*$E$4,2)</f>
        <v>67001.7</v>
      </c>
      <c r="P87" s="9">
        <f t="shared" ref="P87:P88" si="256">ROUND($E$3*D87*H87*$E$4,2)</f>
        <v>77580.92</v>
      </c>
      <c r="Q87" s="9">
        <f t="shared" ref="Q87:Q88" si="257">ROUND($E$3*D87*I87*$E$5,2)</f>
        <v>87314.43</v>
      </c>
      <c r="R87" s="9">
        <f t="shared" ref="R87:R88" si="258">ROUND($E$3*D87*I87*$E$6,2)</f>
        <v>92675.85</v>
      </c>
      <c r="S87" s="9">
        <f t="shared" ref="S87:S88" si="259">ROUND($E$3*D87*J87*$E$4,2)</f>
        <v>91686.54</v>
      </c>
      <c r="T87" s="9">
        <f t="shared" ref="T87:T88" si="260">ROUND($E$3*D87*K87*$E$4,2)</f>
        <v>77580.92</v>
      </c>
      <c r="U87" s="9">
        <f t="shared" ref="U87:U88" si="261">ROUND($E$3*D87*L87*$E$4,2)</f>
        <v>84633.73</v>
      </c>
      <c r="V87" s="9">
        <f t="shared" ref="V87:V88" si="262">ROUND($E$3*D87*M87*$E$4,2)</f>
        <v>102265.75</v>
      </c>
      <c r="W87" s="9">
        <f t="shared" ref="W87:W88" si="263">ROUND($E$3*D87*G87*$E$4*85%,2)</f>
        <v>56951.45</v>
      </c>
      <c r="X87" s="9">
        <f t="shared" ref="X87:X88" si="264">ROUND($E$3*D87*H87*$E$4*85%,2)</f>
        <v>65943.78</v>
      </c>
      <c r="Y87" s="9">
        <f t="shared" ref="Y87:Y88" si="265">ROUND($E$3*D87*I87*$E$5*85%,2)</f>
        <v>74217.27</v>
      </c>
      <c r="Z87" s="9">
        <f t="shared" ref="Z87:Z88" si="266">ROUND($E$3*D87*I87*$E$6*85%,2)</f>
        <v>78774.47</v>
      </c>
      <c r="AA87" s="9">
        <f t="shared" ref="AA87:AA88" si="267">ROUND($E$3*D87*J87*$E$4*85%,2)</f>
        <v>77933.56</v>
      </c>
      <c r="AB87" s="9">
        <f t="shared" ref="AB87:AB88" si="268">ROUND($E$3*D87*K87*$E$4*85%,2)</f>
        <v>65943.78</v>
      </c>
      <c r="AC87" s="9">
        <f t="shared" ref="AC87:AC88" si="269">ROUND($E$3*D87*L87*$E$4*85%,2)</f>
        <v>71938.67</v>
      </c>
      <c r="AD87" s="9">
        <f t="shared" ref="AD87:AD88" si="270">ROUND($E$3*D87*M87*$E$4*85%,2)</f>
        <v>86925.89</v>
      </c>
      <c r="AE87" s="9">
        <f t="shared" ref="AE87:AE88" si="271">ROUND($E$3*D87*G87*$E$4*80%,2)</f>
        <v>53601.36</v>
      </c>
      <c r="AF87" s="9">
        <f t="shared" ref="AF87:AF88" si="272">ROUND($E$3*D87*H87*$E$4*80%,2)</f>
        <v>62064.73</v>
      </c>
      <c r="AG87" s="9">
        <f t="shared" ref="AG87:AG88" si="273">ROUND($E$3*D87*I87*$E$5*80%,2)</f>
        <v>69851.55</v>
      </c>
      <c r="AH87" s="9">
        <f t="shared" ref="AH87:AH88" si="274">ROUND($E$3*D87*I87*$E$6*80%,2)</f>
        <v>74140.679999999993</v>
      </c>
      <c r="AI87" s="9">
        <f t="shared" ref="AI87:AI88" si="275">ROUND($E$3*D87*J87*$E$4*80%,2)</f>
        <v>73349.23</v>
      </c>
      <c r="AJ87" s="9">
        <f t="shared" ref="AJ87:AJ88" si="276">ROUND($E$3*D87*K87*$E$4*80%,2)</f>
        <v>62064.73</v>
      </c>
      <c r="AK87" s="9">
        <f t="shared" ref="AK87:AK88" si="277">ROUND($E$3*D87*L87*$E$4*80%,2)</f>
        <v>67706.98</v>
      </c>
      <c r="AL87" s="9">
        <f t="shared" ref="AL87:AL88" si="278">ROUND($E$3*D87*M87*$E$4*80%,2)</f>
        <v>81812.600000000006</v>
      </c>
      <c r="AM87" s="9">
        <f t="shared" ref="AM87:AM88" si="279">ROUND($E$3*D87*G87*$E$4*50%,2)</f>
        <v>33500.85</v>
      </c>
      <c r="AN87" s="9">
        <f t="shared" ref="AN87:AN88" si="280">ROUND($E$3*D87*H87*$E$4*50%,2)</f>
        <v>38790.46</v>
      </c>
      <c r="AO87" s="9">
        <f t="shared" ref="AO87:AO88" si="281">ROUND($E$3*D87*I87*$E$5*50%,2)</f>
        <v>43657.22</v>
      </c>
      <c r="AP87" s="9">
        <f t="shared" ref="AP87:AP88" si="282">ROUND($E$3*D87*I87*$E$6*50%,2)</f>
        <v>46337.919999999998</v>
      </c>
      <c r="AQ87" s="9">
        <f t="shared" ref="AQ87:AQ88" si="283">ROUND($E$3*D87*J87*$E$4*50%,2)</f>
        <v>45843.27</v>
      </c>
      <c r="AR87" s="9">
        <f t="shared" ref="AR87:AR88" si="284">ROUND($E$3*D87*K87*$E$4*50%,2)</f>
        <v>38790.46</v>
      </c>
      <c r="AS87" s="9">
        <f t="shared" ref="AS87:AS88" si="285">ROUND($E$3*D87*L87*$E$4*50%,2)</f>
        <v>42316.86</v>
      </c>
      <c r="AT87" s="9">
        <f t="shared" ref="AT87:AT88" si="286">ROUND($E$3*D87*M87*$E$4*50%,2)</f>
        <v>51132.88</v>
      </c>
      <c r="AU87" s="9">
        <f t="shared" ref="AU87:AU88" si="287">ROUND($E$3*D87*G87*$E$4*40%,2)</f>
        <v>26800.68</v>
      </c>
      <c r="AV87" s="9">
        <f t="shared" ref="AV87:AV88" si="288">ROUND($E$3*D87*H87*$E$4*40%,2)</f>
        <v>31032.37</v>
      </c>
      <c r="AW87" s="9">
        <f t="shared" ref="AW87:AW88" si="289">ROUND($E$3*D87*I87*$E$5*40%,2)</f>
        <v>34925.769999999997</v>
      </c>
      <c r="AX87" s="9">
        <f t="shared" ref="AX87:AX88" si="290">ROUND($E$3*D87*I87*$E$6*40%,2)</f>
        <v>37070.339999999997</v>
      </c>
      <c r="AY87" s="9">
        <f t="shared" ref="AY87:AY88" si="291">ROUND($E$3*D87*J87*$E$4*40%,2)</f>
        <v>36674.61</v>
      </c>
      <c r="AZ87" s="9">
        <f t="shared" ref="AZ87:AZ88" si="292">ROUND($E$3*D87*K87*$E$4*40%,2)</f>
        <v>31032.37</v>
      </c>
      <c r="BA87" s="9">
        <f t="shared" ref="BA87:BA88" si="293">ROUND($E$3*D87*L87*$E$4*40%,2)</f>
        <v>33853.49</v>
      </c>
      <c r="BB87" s="9">
        <f t="shared" ref="BB87:BB88" si="294">ROUND($E$3*D87*M87*$E$4*40%,2)</f>
        <v>40906.300000000003</v>
      </c>
    </row>
    <row r="88" spans="1:54" ht="38.25">
      <c r="A88" s="14">
        <v>73</v>
      </c>
      <c r="B88" s="6" t="s">
        <v>146</v>
      </c>
      <c r="C88" s="6" t="s">
        <v>147</v>
      </c>
      <c r="D88" s="45">
        <v>3.48</v>
      </c>
      <c r="E88" s="20" t="s">
        <v>5</v>
      </c>
      <c r="F88" s="12" t="s">
        <v>5</v>
      </c>
      <c r="G88" s="13">
        <f t="shared" si="180"/>
        <v>0.95</v>
      </c>
      <c r="H88" s="13">
        <f t="shared" si="181"/>
        <v>1.1000000000000001</v>
      </c>
      <c r="I88" s="13">
        <f t="shared" si="182"/>
        <v>1.2</v>
      </c>
      <c r="J88" s="13">
        <f t="shared" si="183"/>
        <v>1.3</v>
      </c>
      <c r="K88" s="13">
        <f t="shared" si="97"/>
        <v>1.1000000000000001</v>
      </c>
      <c r="L88" s="13">
        <f t="shared" si="98"/>
        <v>1.2</v>
      </c>
      <c r="M88" s="13">
        <f t="shared" si="99"/>
        <v>1.45</v>
      </c>
      <c r="N88" s="13"/>
      <c r="O88" s="9">
        <f t="shared" si="255"/>
        <v>82977.19</v>
      </c>
      <c r="P88" s="9">
        <f t="shared" si="256"/>
        <v>96078.86</v>
      </c>
      <c r="Q88" s="9">
        <f t="shared" si="257"/>
        <v>108133.18</v>
      </c>
      <c r="R88" s="9">
        <f t="shared" si="258"/>
        <v>114772.93</v>
      </c>
      <c r="S88" s="9">
        <f t="shared" si="259"/>
        <v>113547.74</v>
      </c>
      <c r="T88" s="9">
        <f t="shared" si="260"/>
        <v>96078.86</v>
      </c>
      <c r="U88" s="9">
        <f t="shared" si="261"/>
        <v>104813.3</v>
      </c>
      <c r="V88" s="9">
        <f t="shared" si="262"/>
        <v>126649.4</v>
      </c>
      <c r="W88" s="9">
        <f t="shared" si="263"/>
        <v>70530.62</v>
      </c>
      <c r="X88" s="9">
        <f t="shared" si="264"/>
        <v>81667.03</v>
      </c>
      <c r="Y88" s="9">
        <f t="shared" si="265"/>
        <v>91913.2</v>
      </c>
      <c r="Z88" s="9">
        <f t="shared" si="266"/>
        <v>97556.99</v>
      </c>
      <c r="AA88" s="9">
        <f t="shared" si="267"/>
        <v>96515.58</v>
      </c>
      <c r="AB88" s="9">
        <f t="shared" si="268"/>
        <v>81667.03</v>
      </c>
      <c r="AC88" s="9">
        <f t="shared" si="269"/>
        <v>89091.3</v>
      </c>
      <c r="AD88" s="9">
        <f t="shared" si="270"/>
        <v>107651.99</v>
      </c>
      <c r="AE88" s="9">
        <f t="shared" si="271"/>
        <v>66381.759999999995</v>
      </c>
      <c r="AF88" s="9">
        <f t="shared" si="272"/>
        <v>76863.09</v>
      </c>
      <c r="AG88" s="9">
        <f t="shared" si="273"/>
        <v>86506.54</v>
      </c>
      <c r="AH88" s="9">
        <f t="shared" si="274"/>
        <v>91818.35</v>
      </c>
      <c r="AI88" s="9">
        <f t="shared" si="275"/>
        <v>90838.19</v>
      </c>
      <c r="AJ88" s="9">
        <f t="shared" si="276"/>
        <v>76863.09</v>
      </c>
      <c r="AK88" s="9">
        <f t="shared" si="277"/>
        <v>83850.64</v>
      </c>
      <c r="AL88" s="9">
        <f t="shared" si="278"/>
        <v>101319.52</v>
      </c>
      <c r="AM88" s="9">
        <f t="shared" si="279"/>
        <v>41488.6</v>
      </c>
      <c r="AN88" s="9">
        <f t="shared" si="280"/>
        <v>48039.43</v>
      </c>
      <c r="AO88" s="9">
        <f t="shared" si="281"/>
        <v>54066.59</v>
      </c>
      <c r="AP88" s="9">
        <f t="shared" si="282"/>
        <v>57386.47</v>
      </c>
      <c r="AQ88" s="9">
        <f t="shared" si="283"/>
        <v>56773.87</v>
      </c>
      <c r="AR88" s="9">
        <f t="shared" si="284"/>
        <v>48039.43</v>
      </c>
      <c r="AS88" s="9">
        <f t="shared" si="285"/>
        <v>52406.65</v>
      </c>
      <c r="AT88" s="9">
        <f t="shared" si="286"/>
        <v>63324.7</v>
      </c>
      <c r="AU88" s="9">
        <f t="shared" si="287"/>
        <v>33190.879999999997</v>
      </c>
      <c r="AV88" s="9">
        <f t="shared" si="288"/>
        <v>38431.54</v>
      </c>
      <c r="AW88" s="9">
        <f t="shared" si="289"/>
        <v>43253.27</v>
      </c>
      <c r="AX88" s="9">
        <f t="shared" si="290"/>
        <v>45909.17</v>
      </c>
      <c r="AY88" s="9">
        <f t="shared" si="291"/>
        <v>45419.1</v>
      </c>
      <c r="AZ88" s="9">
        <f t="shared" si="292"/>
        <v>38431.54</v>
      </c>
      <c r="BA88" s="9">
        <f t="shared" si="293"/>
        <v>41925.32</v>
      </c>
      <c r="BB88" s="9">
        <f t="shared" si="294"/>
        <v>50659.76</v>
      </c>
    </row>
    <row r="89" spans="1:54" ht="25.5">
      <c r="A89" s="14">
        <v>74</v>
      </c>
      <c r="B89" s="6" t="s">
        <v>148</v>
      </c>
      <c r="C89" s="6" t="s">
        <v>149</v>
      </c>
      <c r="D89" s="45">
        <v>1.1200000000000001</v>
      </c>
      <c r="E89" s="20" t="s">
        <v>5</v>
      </c>
      <c r="F89" s="12" t="s">
        <v>5</v>
      </c>
      <c r="G89" s="13">
        <f t="shared" si="180"/>
        <v>0.95</v>
      </c>
      <c r="H89" s="13">
        <f t="shared" si="181"/>
        <v>1.1000000000000001</v>
      </c>
      <c r="I89" s="13">
        <f t="shared" si="182"/>
        <v>1.2</v>
      </c>
      <c r="J89" s="13">
        <f t="shared" si="183"/>
        <v>1.3</v>
      </c>
      <c r="K89" s="13">
        <f t="shared" si="97"/>
        <v>1.1000000000000001</v>
      </c>
      <c r="L89" s="13">
        <f t="shared" si="98"/>
        <v>1.2</v>
      </c>
      <c r="M89" s="13">
        <f t="shared" si="99"/>
        <v>1.45</v>
      </c>
      <c r="N89" s="13">
        <v>0.8</v>
      </c>
      <c r="O89" s="9">
        <f t="shared" si="184"/>
        <v>21364.240000000002</v>
      </c>
      <c r="P89" s="9">
        <f t="shared" si="185"/>
        <v>24737.54</v>
      </c>
      <c r="Q89" s="9">
        <f t="shared" si="186"/>
        <v>27841.19</v>
      </c>
      <c r="R89" s="9">
        <f t="shared" si="187"/>
        <v>29550.73</v>
      </c>
      <c r="S89" s="9">
        <f t="shared" si="188"/>
        <v>29235.279999999999</v>
      </c>
      <c r="T89" s="9">
        <f t="shared" si="189"/>
        <v>24737.54</v>
      </c>
      <c r="U89" s="9">
        <f t="shared" si="190"/>
        <v>26986.41</v>
      </c>
      <c r="V89" s="9">
        <f t="shared" si="191"/>
        <v>32608.58</v>
      </c>
      <c r="W89" s="9">
        <f t="shared" si="192"/>
        <v>18159.61</v>
      </c>
      <c r="X89" s="9">
        <f t="shared" si="193"/>
        <v>21026.91</v>
      </c>
      <c r="Y89" s="9">
        <f t="shared" si="194"/>
        <v>23665.01</v>
      </c>
      <c r="Z89" s="9">
        <f t="shared" si="195"/>
        <v>25118.12</v>
      </c>
      <c r="AA89" s="9">
        <f t="shared" si="196"/>
        <v>24849.99</v>
      </c>
      <c r="AB89" s="9">
        <f t="shared" si="197"/>
        <v>21026.91</v>
      </c>
      <c r="AC89" s="9">
        <f t="shared" si="198"/>
        <v>22938.45</v>
      </c>
      <c r="AD89" s="9">
        <f t="shared" si="199"/>
        <v>27717.29</v>
      </c>
      <c r="AE89" s="9">
        <f t="shared" si="200"/>
        <v>17091.39</v>
      </c>
      <c r="AF89" s="9">
        <f t="shared" si="201"/>
        <v>19790.04</v>
      </c>
      <c r="AG89" s="9">
        <f t="shared" si="202"/>
        <v>22272.95</v>
      </c>
      <c r="AH89" s="9">
        <f t="shared" si="203"/>
        <v>23640.59</v>
      </c>
      <c r="AI89" s="9">
        <f t="shared" si="204"/>
        <v>23388.22</v>
      </c>
      <c r="AJ89" s="9">
        <f t="shared" si="205"/>
        <v>19790.04</v>
      </c>
      <c r="AK89" s="9">
        <f t="shared" si="206"/>
        <v>21589.13</v>
      </c>
      <c r="AL89" s="9">
        <f t="shared" si="207"/>
        <v>26086.87</v>
      </c>
      <c r="AM89" s="9">
        <f>ROUND($E$3*D89*ROUND(G89*N89,2)*$E$4*50%,2)</f>
        <v>10682.12</v>
      </c>
      <c r="AN89" s="9">
        <f>ROUND($E$3*D89*ROUND(H89*N89,2)*$E$4*50%,2)</f>
        <v>12368.77</v>
      </c>
      <c r="AO89" s="9">
        <f>ROUND($E$3*D89*ROUND(I89*N89,2)*$E$5*50%,2)</f>
        <v>13920.59</v>
      </c>
      <c r="AP89" s="9">
        <f>ROUND($E$3*D89*ROUND(I89*N89,2)*$E$6*50%,2)</f>
        <v>14775.37</v>
      </c>
      <c r="AQ89" s="9">
        <f>ROUND($E$3*D89*ROUND(J89*N89,2)*$E$4*50%,2)</f>
        <v>14617.64</v>
      </c>
      <c r="AR89" s="9">
        <f>ROUND($E$3*D89*ROUND(K89*N89,2)*$E$4*50%,2)</f>
        <v>12368.77</v>
      </c>
      <c r="AS89" s="9">
        <f>ROUND($E$3*D89*ROUND(L89*N89,2)*$E$4*50%,2)</f>
        <v>13493.21</v>
      </c>
      <c r="AT89" s="9">
        <f>ROUND($E$3*D89*ROUND(M89*N89,2)*$E$4*50%,2)</f>
        <v>16304.29</v>
      </c>
      <c r="AU89" s="9">
        <f t="shared" si="208"/>
        <v>8545.7000000000007</v>
      </c>
      <c r="AV89" s="9">
        <f t="shared" si="209"/>
        <v>9895.02</v>
      </c>
      <c r="AW89" s="9">
        <f t="shared" si="210"/>
        <v>11136.47</v>
      </c>
      <c r="AX89" s="9">
        <f t="shared" si="211"/>
        <v>11820.29</v>
      </c>
      <c r="AY89" s="9">
        <f t="shared" si="212"/>
        <v>11694.11</v>
      </c>
      <c r="AZ89" s="9">
        <f t="shared" si="213"/>
        <v>9895.02</v>
      </c>
      <c r="BA89" s="9">
        <f t="shared" si="214"/>
        <v>10794.57</v>
      </c>
      <c r="BB89" s="9">
        <f t="shared" si="215"/>
        <v>13043.43</v>
      </c>
    </row>
    <row r="90" spans="1:54" ht="25.5">
      <c r="A90" s="14">
        <v>75</v>
      </c>
      <c r="B90" s="6" t="s">
        <v>150</v>
      </c>
      <c r="C90" s="6" t="s">
        <v>151</v>
      </c>
      <c r="D90" s="45">
        <v>2.0099999999999998</v>
      </c>
      <c r="E90" s="20" t="s">
        <v>5</v>
      </c>
      <c r="F90" s="12" t="s">
        <v>5</v>
      </c>
      <c r="G90" s="13">
        <f t="shared" si="180"/>
        <v>0.95</v>
      </c>
      <c r="H90" s="13">
        <f t="shared" si="181"/>
        <v>1.1000000000000001</v>
      </c>
      <c r="I90" s="13">
        <f t="shared" si="182"/>
        <v>1.2</v>
      </c>
      <c r="J90" s="13">
        <f t="shared" si="183"/>
        <v>1.3</v>
      </c>
      <c r="K90" s="13">
        <f t="shared" si="97"/>
        <v>1.1000000000000001</v>
      </c>
      <c r="L90" s="13">
        <f t="shared" si="98"/>
        <v>1.2</v>
      </c>
      <c r="M90" s="13">
        <f t="shared" si="99"/>
        <v>1.45</v>
      </c>
      <c r="N90" s="13"/>
      <c r="O90" s="9">
        <f>ROUND($E$3*D90*G90*$E$4,2)</f>
        <v>47926.48</v>
      </c>
      <c r="P90" s="9">
        <f>ROUND($E$3*D90*H90*$E$4,2)</f>
        <v>55493.82</v>
      </c>
      <c r="Q90" s="9">
        <f>ROUND($E$3*D90*I90*$E$5,2)</f>
        <v>62456.23</v>
      </c>
      <c r="R90" s="9">
        <f>ROUND($E$3*D90*I90*$E$6,2)</f>
        <v>66291.259999999995</v>
      </c>
      <c r="S90" s="9">
        <f>ROUND($E$3*D90*J90*$E$4,2)</f>
        <v>65583.61</v>
      </c>
      <c r="T90" s="9">
        <f>ROUND($E$3*D90*K90*$E$4,2)</f>
        <v>55493.82</v>
      </c>
      <c r="U90" s="9">
        <f>ROUND($E$3*D90*L90*$E$4,2)</f>
        <v>60538.720000000001</v>
      </c>
      <c r="V90" s="9">
        <f>ROUND($E$3*D90*M90*$E$4,2)</f>
        <v>73150.95</v>
      </c>
      <c r="W90" s="9">
        <f>ROUND($E$3*D90*G90*$E$4*85%,2)</f>
        <v>40737.51</v>
      </c>
      <c r="X90" s="9">
        <f>ROUND($E$3*D90*H90*$E$4*85%,2)</f>
        <v>47169.75</v>
      </c>
      <c r="Y90" s="9">
        <f>ROUND($E$3*D90*I90*$E$5*85%,2)</f>
        <v>53087.8</v>
      </c>
      <c r="Z90" s="9">
        <f>ROUND($E$3*D90*I90*$E$6*85%,2)</f>
        <v>56347.57</v>
      </c>
      <c r="AA90" s="9">
        <f>ROUND($E$3*D90*J90*$E$4*85%,2)</f>
        <v>55746.07</v>
      </c>
      <c r="AB90" s="9">
        <f>ROUND($E$3*D90*K90*$E$4*85%,2)</f>
        <v>47169.75</v>
      </c>
      <c r="AC90" s="9">
        <f>ROUND($E$3*D90*L90*$E$4*85%,2)</f>
        <v>51457.91</v>
      </c>
      <c r="AD90" s="9">
        <f>ROUND($E$3*D90*M90*$E$4*85%,2)</f>
        <v>62178.31</v>
      </c>
      <c r="AE90" s="9">
        <f>ROUND($E$3*D90*G90*$E$4*80%,2)</f>
        <v>38341.19</v>
      </c>
      <c r="AF90" s="9">
        <f>ROUND($E$3*D90*H90*$E$4*80%,2)</f>
        <v>44395.06</v>
      </c>
      <c r="AG90" s="9">
        <f>ROUND($E$3*D90*I90*$E$5*80%,2)</f>
        <v>49964.99</v>
      </c>
      <c r="AH90" s="9">
        <f>ROUND($E$3*D90*I90*$E$6*80%,2)</f>
        <v>53033.01</v>
      </c>
      <c r="AI90" s="9">
        <f>ROUND($E$3*D90*J90*$E$4*80%,2)</f>
        <v>52466.89</v>
      </c>
      <c r="AJ90" s="9">
        <f>ROUND($E$3*D90*K90*$E$4*80%,2)</f>
        <v>44395.06</v>
      </c>
      <c r="AK90" s="9">
        <f>ROUND($E$3*D90*L90*$E$4*80%,2)</f>
        <v>48430.97</v>
      </c>
      <c r="AL90" s="9">
        <f>ROUND($E$3*D90*M90*$E$4*80%,2)</f>
        <v>58520.76</v>
      </c>
      <c r="AM90" s="9">
        <f>ROUND($E$3*D90*G90*$E$4*50%,2)</f>
        <v>23963.24</v>
      </c>
      <c r="AN90" s="9">
        <f>ROUND($E$3*D90*H90*$E$4*50%,2)</f>
        <v>27746.91</v>
      </c>
      <c r="AO90" s="9">
        <f>ROUND($E$3*D90*I90*$E$5*50%,2)</f>
        <v>31228.12</v>
      </c>
      <c r="AP90" s="9">
        <f>ROUND($E$3*D90*I90*$E$6*50%,2)</f>
        <v>33145.629999999997</v>
      </c>
      <c r="AQ90" s="9">
        <f>ROUND($E$3*D90*J90*$E$4*50%,2)</f>
        <v>32791.800000000003</v>
      </c>
      <c r="AR90" s="9">
        <f>ROUND($E$3*D90*K90*$E$4*50%,2)</f>
        <v>27746.91</v>
      </c>
      <c r="AS90" s="9">
        <f t="shared" ref="AS90" si="295">ROUND($E$3*D90*L90*$E$4*50%,2)</f>
        <v>30269.360000000001</v>
      </c>
      <c r="AT90" s="9">
        <f t="shared" ref="AT90" si="296">ROUND($E$3*D90*M90*$E$4*50%,2)</f>
        <v>36575.47</v>
      </c>
      <c r="AU90" s="9">
        <f>ROUND($E$3*D90*G90*$E$4*40%,2)</f>
        <v>19170.59</v>
      </c>
      <c r="AV90" s="9">
        <f>ROUND($E$3*D90*H90*$E$4*40%,2)</f>
        <v>22197.53</v>
      </c>
      <c r="AW90" s="9">
        <f>ROUND($E$3*D90*I90*$E$5*40%,2)</f>
        <v>24982.49</v>
      </c>
      <c r="AX90" s="9">
        <f>ROUND($E$3*D90*I90*$E$6*40%,2)</f>
        <v>26516.51</v>
      </c>
      <c r="AY90" s="9">
        <f>ROUND($E$3*D90*J90*$E$4*40%,2)</f>
        <v>26233.439999999999</v>
      </c>
      <c r="AZ90" s="9">
        <f>ROUND($E$3*D90*K90*$E$4*40%,2)</f>
        <v>22197.53</v>
      </c>
      <c r="BA90" s="9">
        <f>ROUND($E$3*D90*L90*$E$4*40%,2)</f>
        <v>24215.49</v>
      </c>
      <c r="BB90" s="9">
        <f>ROUND($E$3*D90*M90*$E$4*40%,2)</f>
        <v>29260.38</v>
      </c>
    </row>
    <row r="91" spans="1:54" ht="25.5">
      <c r="A91" s="14">
        <v>76</v>
      </c>
      <c r="B91" s="6" t="s">
        <v>152</v>
      </c>
      <c r="C91" s="6" t="s">
        <v>153</v>
      </c>
      <c r="D91" s="45">
        <v>1.42</v>
      </c>
      <c r="E91" s="20" t="s">
        <v>5</v>
      </c>
      <c r="F91" s="12" t="s">
        <v>5</v>
      </c>
      <c r="G91" s="13">
        <f t="shared" si="180"/>
        <v>0.95</v>
      </c>
      <c r="H91" s="13">
        <f t="shared" si="181"/>
        <v>1.1000000000000001</v>
      </c>
      <c r="I91" s="13">
        <f t="shared" si="182"/>
        <v>1.2</v>
      </c>
      <c r="J91" s="13">
        <f t="shared" si="183"/>
        <v>1.3</v>
      </c>
      <c r="K91" s="13">
        <f t="shared" si="97"/>
        <v>1.1000000000000001</v>
      </c>
      <c r="L91" s="13">
        <f t="shared" si="98"/>
        <v>1.2</v>
      </c>
      <c r="M91" s="13">
        <f t="shared" si="99"/>
        <v>1.45</v>
      </c>
      <c r="N91" s="13">
        <v>0.8</v>
      </c>
      <c r="O91" s="9">
        <f t="shared" si="184"/>
        <v>27086.81</v>
      </c>
      <c r="P91" s="9">
        <f t="shared" si="185"/>
        <v>31363.67</v>
      </c>
      <c r="Q91" s="9">
        <f t="shared" si="186"/>
        <v>35298.65</v>
      </c>
      <c r="R91" s="9">
        <f t="shared" si="187"/>
        <v>37466.11</v>
      </c>
      <c r="S91" s="9">
        <f t="shared" si="188"/>
        <v>37066.160000000003</v>
      </c>
      <c r="T91" s="9">
        <f t="shared" si="189"/>
        <v>31363.67</v>
      </c>
      <c r="U91" s="9">
        <f t="shared" si="190"/>
        <v>34214.92</v>
      </c>
      <c r="V91" s="9">
        <f t="shared" si="191"/>
        <v>41343.019999999997</v>
      </c>
      <c r="W91" s="9">
        <f t="shared" si="192"/>
        <v>23023.79</v>
      </c>
      <c r="X91" s="9">
        <f t="shared" si="193"/>
        <v>26659.119999999999</v>
      </c>
      <c r="Y91" s="9">
        <f t="shared" si="194"/>
        <v>30003.85</v>
      </c>
      <c r="Z91" s="9">
        <f t="shared" si="195"/>
        <v>31846.19</v>
      </c>
      <c r="AA91" s="9">
        <f t="shared" si="196"/>
        <v>31506.240000000002</v>
      </c>
      <c r="AB91" s="9">
        <f t="shared" si="197"/>
        <v>26659.119999999999</v>
      </c>
      <c r="AC91" s="9">
        <f t="shared" si="198"/>
        <v>29082.68</v>
      </c>
      <c r="AD91" s="9">
        <f t="shared" si="199"/>
        <v>35141.57</v>
      </c>
      <c r="AE91" s="9">
        <f t="shared" si="200"/>
        <v>21669.45</v>
      </c>
      <c r="AF91" s="9">
        <f t="shared" si="201"/>
        <v>25090.94</v>
      </c>
      <c r="AG91" s="9">
        <f t="shared" si="202"/>
        <v>28238.92</v>
      </c>
      <c r="AH91" s="9">
        <f t="shared" si="203"/>
        <v>29972.89</v>
      </c>
      <c r="AI91" s="9">
        <f t="shared" si="204"/>
        <v>29652.93</v>
      </c>
      <c r="AJ91" s="9">
        <f t="shared" si="205"/>
        <v>25090.94</v>
      </c>
      <c r="AK91" s="9">
        <f t="shared" si="206"/>
        <v>27371.93</v>
      </c>
      <c r="AL91" s="9">
        <f t="shared" si="207"/>
        <v>33074.42</v>
      </c>
      <c r="AM91" s="9">
        <f>ROUND($E$3*D91*ROUND(G91*N91,2)*$E$4*50%,2)</f>
        <v>13543.4</v>
      </c>
      <c r="AN91" s="9">
        <f>ROUND($E$3*D91*ROUND(H91*N91,2)*$E$4*50%,2)</f>
        <v>15681.84</v>
      </c>
      <c r="AO91" s="9">
        <f>ROUND($E$3*D91*ROUND(I91*N91,2)*$E$5*50%,2)</f>
        <v>17649.32</v>
      </c>
      <c r="AP91" s="9">
        <f>ROUND($E$3*D91*ROUND(I91*N91,2)*$E$6*50%,2)</f>
        <v>18733.05</v>
      </c>
      <c r="AQ91" s="9">
        <f>ROUND($E$3*D91*ROUND(J91*N91,2)*$E$4*50%,2)</f>
        <v>18533.080000000002</v>
      </c>
      <c r="AR91" s="9">
        <f>ROUND($E$3*D91*ROUND(K91*N91,2)*$E$4*50%,2)</f>
        <v>15681.84</v>
      </c>
      <c r="AS91" s="9">
        <f>ROUND($E$3*D91*ROUND(L91*N91,2)*$E$4*50%,2)</f>
        <v>17107.46</v>
      </c>
      <c r="AT91" s="9">
        <f>ROUND($E$3*D91*ROUND(M91*N91,2)*$E$4*50%,2)</f>
        <v>20671.509999999998</v>
      </c>
      <c r="AU91" s="9">
        <f t="shared" si="208"/>
        <v>10834.72</v>
      </c>
      <c r="AV91" s="9">
        <f t="shared" si="209"/>
        <v>12545.47</v>
      </c>
      <c r="AW91" s="9">
        <f t="shared" si="210"/>
        <v>14119.46</v>
      </c>
      <c r="AX91" s="9">
        <f t="shared" si="211"/>
        <v>14986.44</v>
      </c>
      <c r="AY91" s="9">
        <f t="shared" si="212"/>
        <v>14826.46</v>
      </c>
      <c r="AZ91" s="9">
        <f t="shared" si="213"/>
        <v>12545.47</v>
      </c>
      <c r="BA91" s="9">
        <f t="shared" si="214"/>
        <v>13685.97</v>
      </c>
      <c r="BB91" s="9">
        <f t="shared" si="215"/>
        <v>16537.21</v>
      </c>
    </row>
    <row r="92" spans="1:54" ht="25.5">
      <c r="A92" s="14">
        <v>77</v>
      </c>
      <c r="B92" s="6" t="s">
        <v>154</v>
      </c>
      <c r="C92" s="6" t="s">
        <v>155</v>
      </c>
      <c r="D92" s="45">
        <v>2.38</v>
      </c>
      <c r="E92" s="20" t="s">
        <v>5</v>
      </c>
      <c r="F92" s="12" t="s">
        <v>5</v>
      </c>
      <c r="G92" s="13">
        <f t="shared" si="180"/>
        <v>0.95</v>
      </c>
      <c r="H92" s="13">
        <f t="shared" si="181"/>
        <v>1.1000000000000001</v>
      </c>
      <c r="I92" s="13">
        <f t="shared" si="182"/>
        <v>1.2</v>
      </c>
      <c r="J92" s="13">
        <f t="shared" si="183"/>
        <v>1.3</v>
      </c>
      <c r="K92" s="13">
        <f t="shared" si="97"/>
        <v>1.1000000000000001</v>
      </c>
      <c r="L92" s="13">
        <f t="shared" si="98"/>
        <v>1.2</v>
      </c>
      <c r="M92" s="13">
        <f t="shared" si="99"/>
        <v>1.45</v>
      </c>
      <c r="N92" s="13"/>
      <c r="O92" s="9">
        <f>ROUND($E$3*D92*G92*$E$4,2)</f>
        <v>56748.77</v>
      </c>
      <c r="P92" s="9">
        <f>ROUND($E$3*D92*H92*$E$4,2)</f>
        <v>65709.100000000006</v>
      </c>
      <c r="Q92" s="9">
        <f>ROUND($E$3*D92*I92*$E$5,2)</f>
        <v>73953.149999999994</v>
      </c>
      <c r="R92" s="9">
        <f>ROUND($E$3*D92*I92*$E$6,2)</f>
        <v>78494.13</v>
      </c>
      <c r="S92" s="9">
        <f>ROUND($E$3*D92*J92*$E$4,2)</f>
        <v>77656.210000000006</v>
      </c>
      <c r="T92" s="9">
        <f>ROUND($E$3*D92*K92*$E$4,2)</f>
        <v>65709.100000000006</v>
      </c>
      <c r="U92" s="9">
        <f>ROUND($E$3*D92*L92*$E$4,2)</f>
        <v>71682.66</v>
      </c>
      <c r="V92" s="9">
        <f>ROUND($E$3*D92*M92*$E$4,2)</f>
        <v>86616.55</v>
      </c>
      <c r="W92" s="9">
        <f>ROUND($E$3*D92*G92*$E$4*85%,2)</f>
        <v>48236.46</v>
      </c>
      <c r="X92" s="9">
        <f>ROUND($E$3*D92*H92*$E$4*85%,2)</f>
        <v>55852.74</v>
      </c>
      <c r="Y92" s="9">
        <f>ROUND($E$3*D92*I92*$E$5*85%,2)</f>
        <v>62860.18</v>
      </c>
      <c r="Z92" s="9">
        <f>ROUND($E$3*D92*I92*$E$6*85%,2)</f>
        <v>66720.009999999995</v>
      </c>
      <c r="AA92" s="9">
        <f>ROUND($E$3*D92*J92*$E$4*85%,2)</f>
        <v>66007.78</v>
      </c>
      <c r="AB92" s="9">
        <f>ROUND($E$3*D92*K92*$E$4*85%,2)</f>
        <v>55852.74</v>
      </c>
      <c r="AC92" s="9">
        <f>ROUND($E$3*D92*L92*$E$4*85%,2)</f>
        <v>60930.26</v>
      </c>
      <c r="AD92" s="9">
        <f>ROUND($E$3*D92*M92*$E$4*85%,2)</f>
        <v>73624.06</v>
      </c>
      <c r="AE92" s="9">
        <f>ROUND($E$3*D92*G92*$E$4*80%,2)</f>
        <v>45399.02</v>
      </c>
      <c r="AF92" s="9">
        <f>ROUND($E$3*D92*H92*$E$4*80%,2)</f>
        <v>52567.28</v>
      </c>
      <c r="AG92" s="9">
        <f>ROUND($E$3*D92*I92*$E$5*80%,2)</f>
        <v>59162.52</v>
      </c>
      <c r="AH92" s="9">
        <f>ROUND($E$3*D92*I92*$E$6*80%,2)</f>
        <v>62795.31</v>
      </c>
      <c r="AI92" s="9">
        <f>ROUND($E$3*D92*J92*$E$4*80%,2)</f>
        <v>62124.97</v>
      </c>
      <c r="AJ92" s="9">
        <f>ROUND($E$3*D92*K92*$E$4*80%,2)</f>
        <v>52567.28</v>
      </c>
      <c r="AK92" s="9">
        <f>ROUND($E$3*D92*L92*$E$4*80%,2)</f>
        <v>57346.13</v>
      </c>
      <c r="AL92" s="9">
        <f>ROUND($E$3*D92*M92*$E$4*80%,2)</f>
        <v>69293.240000000005</v>
      </c>
      <c r="AM92" s="9">
        <f>ROUND($E$3*D92*G92*$E$4*50%,2)</f>
        <v>28374.39</v>
      </c>
      <c r="AN92" s="9">
        <f>ROUND($E$3*D92*H92*$E$4*50%,2)</f>
        <v>32854.550000000003</v>
      </c>
      <c r="AO92" s="9">
        <f>ROUND($E$3*D92*I92*$E$5*50%,2)</f>
        <v>36976.57</v>
      </c>
      <c r="AP92" s="9">
        <f>ROUND($E$3*D92*I92*$E$6*50%,2)</f>
        <v>39247.07</v>
      </c>
      <c r="AQ92" s="9">
        <f>ROUND($E$3*D92*J92*$E$4*50%,2)</f>
        <v>38828.11</v>
      </c>
      <c r="AR92" s="9">
        <f>ROUND($E$3*D92*K92*$E$4*50%,2)</f>
        <v>32854.550000000003</v>
      </c>
      <c r="AS92" s="9">
        <f t="shared" ref="AS92" si="297">ROUND($E$3*D92*L92*$E$4*50%,2)</f>
        <v>35841.33</v>
      </c>
      <c r="AT92" s="9">
        <f t="shared" ref="AT92" si="298">ROUND($E$3*D92*M92*$E$4*50%,2)</f>
        <v>43308.27</v>
      </c>
      <c r="AU92" s="9">
        <f>ROUND($E$3*D92*G92*$E$4*40%,2)</f>
        <v>22699.51</v>
      </c>
      <c r="AV92" s="9">
        <f>ROUND($E$3*D92*H92*$E$4*40%,2)</f>
        <v>26283.64</v>
      </c>
      <c r="AW92" s="9">
        <f>ROUND($E$3*D92*I92*$E$5*40%,2)</f>
        <v>29581.26</v>
      </c>
      <c r="AX92" s="9">
        <f>ROUND($E$3*D92*I92*$E$6*40%,2)</f>
        <v>31397.65</v>
      </c>
      <c r="AY92" s="9">
        <f>ROUND($E$3*D92*J92*$E$4*40%,2)</f>
        <v>31062.49</v>
      </c>
      <c r="AZ92" s="9">
        <f>ROUND($E$3*D92*K92*$E$4*40%,2)</f>
        <v>26283.64</v>
      </c>
      <c r="BA92" s="9">
        <f>ROUND($E$3*D92*L92*$E$4*40%,2)</f>
        <v>28673.06</v>
      </c>
      <c r="BB92" s="9">
        <f>ROUND($E$3*D92*M92*$E$4*40%,2)</f>
        <v>34646.620000000003</v>
      </c>
    </row>
    <row r="93" spans="1:54" ht="25.5">
      <c r="A93" s="14">
        <v>78</v>
      </c>
      <c r="B93" s="6" t="s">
        <v>156</v>
      </c>
      <c r="C93" s="6" t="s">
        <v>157</v>
      </c>
      <c r="D93" s="45">
        <v>0.84</v>
      </c>
      <c r="E93" s="20" t="s">
        <v>34</v>
      </c>
      <c r="F93" s="12" t="s">
        <v>5</v>
      </c>
      <c r="G93" s="13">
        <v>1</v>
      </c>
      <c r="H93" s="13">
        <v>1</v>
      </c>
      <c r="I93" s="13">
        <f t="shared" si="182"/>
        <v>1.2</v>
      </c>
      <c r="J93" s="13">
        <v>1</v>
      </c>
      <c r="K93" s="13">
        <v>1</v>
      </c>
      <c r="L93" s="13">
        <v>1</v>
      </c>
      <c r="M93" s="13">
        <v>1</v>
      </c>
      <c r="N93" s="13">
        <v>0.8</v>
      </c>
      <c r="O93" s="9">
        <f t="shared" si="184"/>
        <v>16866.509999999998</v>
      </c>
      <c r="P93" s="9">
        <f t="shared" si="185"/>
        <v>16866.509999999998</v>
      </c>
      <c r="Q93" s="9">
        <f t="shared" si="186"/>
        <v>20880.89</v>
      </c>
      <c r="R93" s="9">
        <f t="shared" si="187"/>
        <v>22163.05</v>
      </c>
      <c r="S93" s="9">
        <f t="shared" si="188"/>
        <v>16866.509999999998</v>
      </c>
      <c r="T93" s="9">
        <f t="shared" si="189"/>
        <v>16866.509999999998</v>
      </c>
      <c r="U93" s="9">
        <f t="shared" si="190"/>
        <v>16866.509999999998</v>
      </c>
      <c r="V93" s="9">
        <f t="shared" si="191"/>
        <v>16866.509999999998</v>
      </c>
      <c r="W93" s="9">
        <f t="shared" si="192"/>
        <v>14336.53</v>
      </c>
      <c r="X93" s="9">
        <f t="shared" si="193"/>
        <v>14336.53</v>
      </c>
      <c r="Y93" s="9">
        <f t="shared" si="194"/>
        <v>17748.759999999998</v>
      </c>
      <c r="Z93" s="9">
        <f t="shared" si="195"/>
        <v>18838.59</v>
      </c>
      <c r="AA93" s="9">
        <f t="shared" si="196"/>
        <v>14336.53</v>
      </c>
      <c r="AB93" s="9">
        <f t="shared" si="197"/>
        <v>14336.53</v>
      </c>
      <c r="AC93" s="9">
        <f t="shared" si="198"/>
        <v>14336.53</v>
      </c>
      <c r="AD93" s="9">
        <f t="shared" si="199"/>
        <v>14336.53</v>
      </c>
      <c r="AE93" s="9">
        <f t="shared" si="200"/>
        <v>13493.21</v>
      </c>
      <c r="AF93" s="9">
        <f t="shared" si="201"/>
        <v>13493.21</v>
      </c>
      <c r="AG93" s="9">
        <f t="shared" si="202"/>
        <v>16704.71</v>
      </c>
      <c r="AH93" s="9">
        <f t="shared" si="203"/>
        <v>17730.439999999999</v>
      </c>
      <c r="AI93" s="9">
        <f t="shared" si="204"/>
        <v>13493.21</v>
      </c>
      <c r="AJ93" s="9">
        <f t="shared" si="205"/>
        <v>13493.21</v>
      </c>
      <c r="AK93" s="9">
        <f t="shared" si="206"/>
        <v>13493.21</v>
      </c>
      <c r="AL93" s="9">
        <f t="shared" si="207"/>
        <v>13493.21</v>
      </c>
      <c r="AM93" s="9">
        <f t="shared" ref="AM93:AM111" si="299">ROUND($E$3*D93*ROUND(G93*N93,2)*$E$4*50%,2)</f>
        <v>8433.25</v>
      </c>
      <c r="AN93" s="9">
        <f t="shared" ref="AN93:AN111" si="300">ROUND($E$3*D93*ROUND(H93*N93,2)*$E$4*50%,2)</f>
        <v>8433.25</v>
      </c>
      <c r="AO93" s="9">
        <f t="shared" ref="AO93:AO111" si="301">ROUND($E$3*D93*ROUND(I93*N93,2)*$E$5*50%,2)</f>
        <v>10440.44</v>
      </c>
      <c r="AP93" s="9">
        <f t="shared" ref="AP93:AP111" si="302">ROUND($E$3*D93*ROUND(I93*N93,2)*$E$6*50%,2)</f>
        <v>11081.52</v>
      </c>
      <c r="AQ93" s="9">
        <f t="shared" ref="AQ93:AQ111" si="303">ROUND($E$3*D93*ROUND(J93*N93,2)*$E$4*50%,2)</f>
        <v>8433.25</v>
      </c>
      <c r="AR93" s="9">
        <f t="shared" ref="AR93:AR111" si="304">ROUND($E$3*D93*ROUND(K93*N93,2)*$E$4*50%,2)</f>
        <v>8433.25</v>
      </c>
      <c r="AS93" s="9">
        <f t="shared" ref="AS93:AS111" si="305">ROUND($E$3*D93*ROUND(L93*N93,2)*$E$4*50%,2)</f>
        <v>8433.25</v>
      </c>
      <c r="AT93" s="9">
        <f t="shared" ref="AT93:AT111" si="306">ROUND($E$3*D93*ROUND(M93*N93,2)*$E$4*50%,2)</f>
        <v>8433.25</v>
      </c>
      <c r="AU93" s="9">
        <f t="shared" si="208"/>
        <v>6746.6</v>
      </c>
      <c r="AV93" s="9">
        <f t="shared" si="209"/>
        <v>6746.6</v>
      </c>
      <c r="AW93" s="9">
        <f t="shared" si="210"/>
        <v>8352.36</v>
      </c>
      <c r="AX93" s="9">
        <f t="shared" si="211"/>
        <v>8865.2199999999993</v>
      </c>
      <c r="AY93" s="9">
        <f t="shared" si="212"/>
        <v>6746.6</v>
      </c>
      <c r="AZ93" s="9">
        <f t="shared" si="213"/>
        <v>6746.6</v>
      </c>
      <c r="BA93" s="9">
        <f t="shared" si="214"/>
        <v>6746.6</v>
      </c>
      <c r="BB93" s="9">
        <f t="shared" si="215"/>
        <v>6746.6</v>
      </c>
    </row>
    <row r="94" spans="1:54" ht="25.5">
      <c r="A94" s="14">
        <v>79</v>
      </c>
      <c r="B94" s="6" t="s">
        <v>158</v>
      </c>
      <c r="C94" s="6" t="s">
        <v>159</v>
      </c>
      <c r="D94" s="45">
        <v>1.74</v>
      </c>
      <c r="E94" s="20" t="s">
        <v>5</v>
      </c>
      <c r="F94" s="12" t="s">
        <v>5</v>
      </c>
      <c r="G94" s="13">
        <f t="shared" si="180"/>
        <v>0.95</v>
      </c>
      <c r="H94" s="13">
        <f t="shared" si="181"/>
        <v>1.1000000000000001</v>
      </c>
      <c r="I94" s="13">
        <f t="shared" si="182"/>
        <v>1.2</v>
      </c>
      <c r="J94" s="13">
        <f t="shared" si="183"/>
        <v>1.3</v>
      </c>
      <c r="K94" s="13">
        <f t="shared" ref="K94:K99" si="307">$B$387</f>
        <v>1.1000000000000001</v>
      </c>
      <c r="L94" s="13">
        <f t="shared" ref="L94:L99" si="308">$B$388</f>
        <v>1.2</v>
      </c>
      <c r="M94" s="13">
        <f t="shared" ref="M94:M99" si="309">$B$389</f>
        <v>1.45</v>
      </c>
      <c r="N94" s="13">
        <v>0.8</v>
      </c>
      <c r="O94" s="9">
        <f t="shared" si="184"/>
        <v>33190.879999999997</v>
      </c>
      <c r="P94" s="9">
        <f t="shared" si="185"/>
        <v>38431.54</v>
      </c>
      <c r="Q94" s="9">
        <f t="shared" si="186"/>
        <v>43253.27</v>
      </c>
      <c r="R94" s="9">
        <f t="shared" si="187"/>
        <v>45909.17</v>
      </c>
      <c r="S94" s="9">
        <f t="shared" si="188"/>
        <v>45419.1</v>
      </c>
      <c r="T94" s="9">
        <f t="shared" si="189"/>
        <v>38431.54</v>
      </c>
      <c r="U94" s="9">
        <f t="shared" si="190"/>
        <v>41925.32</v>
      </c>
      <c r="V94" s="9">
        <f t="shared" si="191"/>
        <v>50659.76</v>
      </c>
      <c r="W94" s="9">
        <f t="shared" si="192"/>
        <v>28212.25</v>
      </c>
      <c r="X94" s="9">
        <f t="shared" si="193"/>
        <v>32666.81</v>
      </c>
      <c r="Y94" s="9">
        <f t="shared" si="194"/>
        <v>36765.279999999999</v>
      </c>
      <c r="Z94" s="9">
        <f t="shared" si="195"/>
        <v>39022.800000000003</v>
      </c>
      <c r="AA94" s="9">
        <f t="shared" si="196"/>
        <v>38606.230000000003</v>
      </c>
      <c r="AB94" s="9">
        <f t="shared" si="197"/>
        <v>32666.81</v>
      </c>
      <c r="AC94" s="9">
        <f t="shared" si="198"/>
        <v>35636.519999999997</v>
      </c>
      <c r="AD94" s="9">
        <f t="shared" si="199"/>
        <v>43060.800000000003</v>
      </c>
      <c r="AE94" s="9">
        <f t="shared" si="200"/>
        <v>26552.7</v>
      </c>
      <c r="AF94" s="9">
        <f t="shared" si="201"/>
        <v>30745.23</v>
      </c>
      <c r="AG94" s="9">
        <f t="shared" si="202"/>
        <v>34602.620000000003</v>
      </c>
      <c r="AH94" s="9">
        <f t="shared" si="203"/>
        <v>36727.339999999997</v>
      </c>
      <c r="AI94" s="9">
        <f t="shared" si="204"/>
        <v>36335.279999999999</v>
      </c>
      <c r="AJ94" s="9">
        <f t="shared" si="205"/>
        <v>30745.23</v>
      </c>
      <c r="AK94" s="9">
        <f t="shared" si="206"/>
        <v>33540.26</v>
      </c>
      <c r="AL94" s="9">
        <f t="shared" si="207"/>
        <v>40527.81</v>
      </c>
      <c r="AM94" s="9">
        <f t="shared" si="299"/>
        <v>16595.439999999999</v>
      </c>
      <c r="AN94" s="9">
        <f t="shared" si="300"/>
        <v>19215.77</v>
      </c>
      <c r="AO94" s="9">
        <f t="shared" si="301"/>
        <v>21626.639999999999</v>
      </c>
      <c r="AP94" s="9">
        <f t="shared" si="302"/>
        <v>22954.59</v>
      </c>
      <c r="AQ94" s="9">
        <f t="shared" si="303"/>
        <v>22709.55</v>
      </c>
      <c r="AR94" s="9">
        <f t="shared" si="304"/>
        <v>19215.77</v>
      </c>
      <c r="AS94" s="9">
        <f t="shared" si="305"/>
        <v>20962.66</v>
      </c>
      <c r="AT94" s="9">
        <f t="shared" si="306"/>
        <v>25329.88</v>
      </c>
      <c r="AU94" s="9">
        <f t="shared" si="208"/>
        <v>13276.35</v>
      </c>
      <c r="AV94" s="9">
        <f t="shared" si="209"/>
        <v>15372.62</v>
      </c>
      <c r="AW94" s="9">
        <f t="shared" si="210"/>
        <v>17301.310000000001</v>
      </c>
      <c r="AX94" s="9">
        <f t="shared" si="211"/>
        <v>18363.669999999998</v>
      </c>
      <c r="AY94" s="9">
        <f t="shared" si="212"/>
        <v>18167.64</v>
      </c>
      <c r="AZ94" s="9">
        <f t="shared" si="213"/>
        <v>15372.62</v>
      </c>
      <c r="BA94" s="9">
        <f t="shared" si="214"/>
        <v>16770.13</v>
      </c>
      <c r="BB94" s="9">
        <f t="shared" si="215"/>
        <v>20263.900000000001</v>
      </c>
    </row>
    <row r="95" spans="1:54" ht="25.5">
      <c r="A95" s="14">
        <v>80</v>
      </c>
      <c r="B95" s="6" t="s">
        <v>160</v>
      </c>
      <c r="C95" s="6" t="s">
        <v>161</v>
      </c>
      <c r="D95" s="45">
        <v>2.4900000000000002</v>
      </c>
      <c r="E95" s="20" t="s">
        <v>5</v>
      </c>
      <c r="F95" s="12" t="s">
        <v>5</v>
      </c>
      <c r="G95" s="13">
        <f t="shared" si="180"/>
        <v>0.95</v>
      </c>
      <c r="H95" s="13">
        <f t="shared" si="181"/>
        <v>1.1000000000000001</v>
      </c>
      <c r="I95" s="13">
        <f t="shared" si="182"/>
        <v>1.2</v>
      </c>
      <c r="J95" s="13">
        <f t="shared" si="183"/>
        <v>1.3</v>
      </c>
      <c r="K95" s="13">
        <f t="shared" si="307"/>
        <v>1.1000000000000001</v>
      </c>
      <c r="L95" s="13">
        <f t="shared" si="308"/>
        <v>1.2</v>
      </c>
      <c r="M95" s="13">
        <f t="shared" si="309"/>
        <v>1.45</v>
      </c>
      <c r="N95" s="13">
        <v>0.8</v>
      </c>
      <c r="O95" s="9">
        <f t="shared" si="184"/>
        <v>47497.29</v>
      </c>
      <c r="P95" s="9">
        <f t="shared" si="185"/>
        <v>54996.86</v>
      </c>
      <c r="Q95" s="9">
        <f t="shared" si="186"/>
        <v>61896.92</v>
      </c>
      <c r="R95" s="9">
        <f t="shared" si="187"/>
        <v>65697.61</v>
      </c>
      <c r="S95" s="9">
        <f t="shared" si="188"/>
        <v>64996.29</v>
      </c>
      <c r="T95" s="9">
        <f t="shared" si="189"/>
        <v>54996.86</v>
      </c>
      <c r="U95" s="9">
        <f t="shared" si="190"/>
        <v>59996.58</v>
      </c>
      <c r="V95" s="9">
        <f t="shared" si="191"/>
        <v>72495.86</v>
      </c>
      <c r="W95" s="9">
        <f t="shared" si="192"/>
        <v>40372.699999999997</v>
      </c>
      <c r="X95" s="9">
        <f t="shared" si="193"/>
        <v>46747.33</v>
      </c>
      <c r="Y95" s="9">
        <f t="shared" si="194"/>
        <v>52612.38</v>
      </c>
      <c r="Z95" s="9">
        <f t="shared" si="195"/>
        <v>55842.97</v>
      </c>
      <c r="AA95" s="9">
        <f t="shared" si="196"/>
        <v>55246.85</v>
      </c>
      <c r="AB95" s="9">
        <f t="shared" si="197"/>
        <v>46747.33</v>
      </c>
      <c r="AC95" s="9">
        <f t="shared" si="198"/>
        <v>50997.09</v>
      </c>
      <c r="AD95" s="9">
        <f t="shared" si="199"/>
        <v>61621.49</v>
      </c>
      <c r="AE95" s="9">
        <f t="shared" si="200"/>
        <v>37997.83</v>
      </c>
      <c r="AF95" s="9">
        <f t="shared" si="201"/>
        <v>43997.49</v>
      </c>
      <c r="AG95" s="9">
        <f t="shared" si="202"/>
        <v>49517.54</v>
      </c>
      <c r="AH95" s="9">
        <f t="shared" si="203"/>
        <v>52558.09</v>
      </c>
      <c r="AI95" s="9">
        <f t="shared" si="204"/>
        <v>51997.03</v>
      </c>
      <c r="AJ95" s="9">
        <f t="shared" si="205"/>
        <v>43997.49</v>
      </c>
      <c r="AK95" s="9">
        <f t="shared" si="206"/>
        <v>47997.26</v>
      </c>
      <c r="AL95" s="9">
        <f t="shared" si="207"/>
        <v>57996.69</v>
      </c>
      <c r="AM95" s="9">
        <f t="shared" si="299"/>
        <v>23748.65</v>
      </c>
      <c r="AN95" s="9">
        <f t="shared" si="300"/>
        <v>27498.43</v>
      </c>
      <c r="AO95" s="9">
        <f t="shared" si="301"/>
        <v>30948.46</v>
      </c>
      <c r="AP95" s="9">
        <f t="shared" si="302"/>
        <v>32848.81</v>
      </c>
      <c r="AQ95" s="9">
        <f t="shared" si="303"/>
        <v>32498.15</v>
      </c>
      <c r="AR95" s="9">
        <f t="shared" si="304"/>
        <v>27498.43</v>
      </c>
      <c r="AS95" s="9">
        <f t="shared" si="305"/>
        <v>29998.29</v>
      </c>
      <c r="AT95" s="9">
        <f t="shared" si="306"/>
        <v>36247.93</v>
      </c>
      <c r="AU95" s="9">
        <f t="shared" si="208"/>
        <v>18998.919999999998</v>
      </c>
      <c r="AV95" s="9">
        <f t="shared" si="209"/>
        <v>21998.75</v>
      </c>
      <c r="AW95" s="9">
        <f t="shared" si="210"/>
        <v>24758.77</v>
      </c>
      <c r="AX95" s="9">
        <f t="shared" si="211"/>
        <v>26279.040000000001</v>
      </c>
      <c r="AY95" s="9">
        <f t="shared" si="212"/>
        <v>25998.52</v>
      </c>
      <c r="AZ95" s="9">
        <f t="shared" si="213"/>
        <v>21998.75</v>
      </c>
      <c r="BA95" s="9">
        <f t="shared" si="214"/>
        <v>23998.63</v>
      </c>
      <c r="BB95" s="9">
        <f t="shared" si="215"/>
        <v>28998.35</v>
      </c>
    </row>
    <row r="96" spans="1:54">
      <c r="A96" s="14">
        <v>81</v>
      </c>
      <c r="B96" s="6" t="s">
        <v>162</v>
      </c>
      <c r="C96" s="6" t="s">
        <v>163</v>
      </c>
      <c r="D96" s="45">
        <v>0.98</v>
      </c>
      <c r="E96" s="20" t="s">
        <v>5</v>
      </c>
      <c r="F96" s="12" t="s">
        <v>5</v>
      </c>
      <c r="G96" s="13">
        <f t="shared" si="180"/>
        <v>0.95</v>
      </c>
      <c r="H96" s="13">
        <f t="shared" si="181"/>
        <v>1.1000000000000001</v>
      </c>
      <c r="I96" s="13">
        <f t="shared" si="182"/>
        <v>1.2</v>
      </c>
      <c r="J96" s="13">
        <f t="shared" si="183"/>
        <v>1.3</v>
      </c>
      <c r="K96" s="13">
        <f t="shared" si="307"/>
        <v>1.1000000000000001</v>
      </c>
      <c r="L96" s="13">
        <f t="shared" si="308"/>
        <v>1.2</v>
      </c>
      <c r="M96" s="13">
        <f t="shared" si="309"/>
        <v>1.45</v>
      </c>
      <c r="N96" s="13">
        <v>0.8</v>
      </c>
      <c r="O96" s="9">
        <f t="shared" si="184"/>
        <v>18693.71</v>
      </c>
      <c r="P96" s="9">
        <f t="shared" si="185"/>
        <v>21645.35</v>
      </c>
      <c r="Q96" s="9">
        <f t="shared" si="186"/>
        <v>24361.040000000001</v>
      </c>
      <c r="R96" s="9">
        <f t="shared" si="187"/>
        <v>25856.89</v>
      </c>
      <c r="S96" s="9">
        <f t="shared" si="188"/>
        <v>25580.87</v>
      </c>
      <c r="T96" s="9">
        <f t="shared" si="189"/>
        <v>21645.35</v>
      </c>
      <c r="U96" s="9">
        <f t="shared" si="190"/>
        <v>23613.11</v>
      </c>
      <c r="V96" s="9">
        <f t="shared" si="191"/>
        <v>28532.51</v>
      </c>
      <c r="W96" s="9">
        <f t="shared" si="192"/>
        <v>15889.66</v>
      </c>
      <c r="X96" s="9">
        <f t="shared" si="193"/>
        <v>18398.55</v>
      </c>
      <c r="Y96" s="9">
        <f t="shared" si="194"/>
        <v>20706.88</v>
      </c>
      <c r="Z96" s="9">
        <f t="shared" si="195"/>
        <v>21978.36</v>
      </c>
      <c r="AA96" s="9">
        <f t="shared" si="196"/>
        <v>21743.74</v>
      </c>
      <c r="AB96" s="9">
        <f t="shared" si="197"/>
        <v>18398.55</v>
      </c>
      <c r="AC96" s="9">
        <f t="shared" si="198"/>
        <v>20071.14</v>
      </c>
      <c r="AD96" s="9">
        <f t="shared" si="199"/>
        <v>24252.63</v>
      </c>
      <c r="AE96" s="9">
        <f t="shared" si="200"/>
        <v>14954.97</v>
      </c>
      <c r="AF96" s="9">
        <f t="shared" si="201"/>
        <v>17316.28</v>
      </c>
      <c r="AG96" s="9">
        <f t="shared" si="202"/>
        <v>19488.830000000002</v>
      </c>
      <c r="AH96" s="9">
        <f t="shared" si="203"/>
        <v>20685.509999999998</v>
      </c>
      <c r="AI96" s="9">
        <f t="shared" si="204"/>
        <v>20464.7</v>
      </c>
      <c r="AJ96" s="9">
        <f t="shared" si="205"/>
        <v>17316.28</v>
      </c>
      <c r="AK96" s="9">
        <f t="shared" si="206"/>
        <v>18890.490000000002</v>
      </c>
      <c r="AL96" s="9">
        <f t="shared" si="207"/>
        <v>22826.01</v>
      </c>
      <c r="AM96" s="9">
        <f t="shared" si="299"/>
        <v>9346.86</v>
      </c>
      <c r="AN96" s="9">
        <f t="shared" si="300"/>
        <v>10822.68</v>
      </c>
      <c r="AO96" s="9">
        <f t="shared" si="301"/>
        <v>12180.52</v>
      </c>
      <c r="AP96" s="9">
        <f t="shared" si="302"/>
        <v>12928.45</v>
      </c>
      <c r="AQ96" s="9">
        <f t="shared" si="303"/>
        <v>12790.44</v>
      </c>
      <c r="AR96" s="9">
        <f t="shared" si="304"/>
        <v>10822.68</v>
      </c>
      <c r="AS96" s="9">
        <f t="shared" si="305"/>
        <v>11806.56</v>
      </c>
      <c r="AT96" s="9">
        <f t="shared" si="306"/>
        <v>14266.25</v>
      </c>
      <c r="AU96" s="9">
        <f t="shared" si="208"/>
        <v>7477.49</v>
      </c>
      <c r="AV96" s="9">
        <f t="shared" si="209"/>
        <v>8658.14</v>
      </c>
      <c r="AW96" s="9">
        <f t="shared" si="210"/>
        <v>9744.42</v>
      </c>
      <c r="AX96" s="9">
        <f t="shared" si="211"/>
        <v>10342.76</v>
      </c>
      <c r="AY96" s="9">
        <f t="shared" si="212"/>
        <v>10232.35</v>
      </c>
      <c r="AZ96" s="9">
        <f t="shared" si="213"/>
        <v>8658.14</v>
      </c>
      <c r="BA96" s="9">
        <f t="shared" si="214"/>
        <v>9445.24</v>
      </c>
      <c r="BB96" s="9">
        <f t="shared" si="215"/>
        <v>11413</v>
      </c>
    </row>
    <row r="97" spans="1:54">
      <c r="A97" s="14">
        <v>82</v>
      </c>
      <c r="B97" s="6" t="s">
        <v>164</v>
      </c>
      <c r="C97" s="6" t="s">
        <v>165</v>
      </c>
      <c r="D97" s="45">
        <v>1.55</v>
      </c>
      <c r="E97" s="20" t="s">
        <v>5</v>
      </c>
      <c r="F97" s="12" t="s">
        <v>5</v>
      </c>
      <c r="G97" s="13">
        <f t="shared" si="180"/>
        <v>0.95</v>
      </c>
      <c r="H97" s="13">
        <f t="shared" si="181"/>
        <v>1.1000000000000001</v>
      </c>
      <c r="I97" s="13">
        <f t="shared" si="182"/>
        <v>1.2</v>
      </c>
      <c r="J97" s="13">
        <f t="shared" si="183"/>
        <v>1.3</v>
      </c>
      <c r="K97" s="13">
        <f t="shared" si="307"/>
        <v>1.1000000000000001</v>
      </c>
      <c r="L97" s="13">
        <f t="shared" si="308"/>
        <v>1.2</v>
      </c>
      <c r="M97" s="13">
        <f t="shared" si="309"/>
        <v>1.45</v>
      </c>
      <c r="N97" s="13">
        <v>0.8</v>
      </c>
      <c r="O97" s="9">
        <f t="shared" si="184"/>
        <v>29566.59</v>
      </c>
      <c r="P97" s="9">
        <f t="shared" si="185"/>
        <v>34235</v>
      </c>
      <c r="Q97" s="9">
        <f t="shared" si="186"/>
        <v>38530.21</v>
      </c>
      <c r="R97" s="9">
        <f t="shared" si="187"/>
        <v>40896.1</v>
      </c>
      <c r="S97" s="9">
        <f t="shared" si="188"/>
        <v>40459.54</v>
      </c>
      <c r="T97" s="9">
        <f t="shared" si="189"/>
        <v>34235</v>
      </c>
      <c r="U97" s="9">
        <f t="shared" si="190"/>
        <v>37347.269999999997</v>
      </c>
      <c r="V97" s="9">
        <f t="shared" si="191"/>
        <v>45127.95</v>
      </c>
      <c r="W97" s="9">
        <f t="shared" si="192"/>
        <v>25131.599999999999</v>
      </c>
      <c r="X97" s="9">
        <f t="shared" si="193"/>
        <v>29099.75</v>
      </c>
      <c r="Y97" s="9">
        <f t="shared" si="194"/>
        <v>32750.68</v>
      </c>
      <c r="Z97" s="9">
        <f t="shared" si="195"/>
        <v>34761.69</v>
      </c>
      <c r="AA97" s="9">
        <f t="shared" si="196"/>
        <v>34390.61</v>
      </c>
      <c r="AB97" s="9">
        <f t="shared" si="197"/>
        <v>29099.75</v>
      </c>
      <c r="AC97" s="9">
        <f t="shared" si="198"/>
        <v>31745.18</v>
      </c>
      <c r="AD97" s="9">
        <f t="shared" si="199"/>
        <v>38358.76</v>
      </c>
      <c r="AE97" s="9">
        <f t="shared" si="200"/>
        <v>23653.27</v>
      </c>
      <c r="AF97" s="9">
        <f t="shared" si="201"/>
        <v>27388</v>
      </c>
      <c r="AG97" s="9">
        <f t="shared" si="202"/>
        <v>30824.17</v>
      </c>
      <c r="AH97" s="9">
        <f t="shared" si="203"/>
        <v>32716.880000000001</v>
      </c>
      <c r="AI97" s="9">
        <f t="shared" si="204"/>
        <v>32367.63</v>
      </c>
      <c r="AJ97" s="9">
        <f t="shared" si="205"/>
        <v>27388</v>
      </c>
      <c r="AK97" s="9">
        <f t="shared" si="206"/>
        <v>29877.81</v>
      </c>
      <c r="AL97" s="9">
        <f t="shared" si="207"/>
        <v>36102.36</v>
      </c>
      <c r="AM97" s="9">
        <f t="shared" si="299"/>
        <v>14783.29</v>
      </c>
      <c r="AN97" s="9">
        <f t="shared" si="300"/>
        <v>17117.5</v>
      </c>
      <c r="AO97" s="9">
        <f t="shared" si="301"/>
        <v>19265.11</v>
      </c>
      <c r="AP97" s="9">
        <f t="shared" si="302"/>
        <v>20448.05</v>
      </c>
      <c r="AQ97" s="9">
        <f t="shared" si="303"/>
        <v>20229.77</v>
      </c>
      <c r="AR97" s="9">
        <f t="shared" si="304"/>
        <v>17117.5</v>
      </c>
      <c r="AS97" s="9">
        <f t="shared" si="305"/>
        <v>18673.63</v>
      </c>
      <c r="AT97" s="9">
        <f t="shared" si="306"/>
        <v>22563.97</v>
      </c>
      <c r="AU97" s="9">
        <f t="shared" si="208"/>
        <v>11826.63</v>
      </c>
      <c r="AV97" s="9">
        <f t="shared" si="209"/>
        <v>13694</v>
      </c>
      <c r="AW97" s="9">
        <f t="shared" si="210"/>
        <v>15412.08</v>
      </c>
      <c r="AX97" s="9">
        <f t="shared" si="211"/>
        <v>16358.44</v>
      </c>
      <c r="AY97" s="9">
        <f t="shared" si="212"/>
        <v>16183.82</v>
      </c>
      <c r="AZ97" s="9">
        <f t="shared" si="213"/>
        <v>13694</v>
      </c>
      <c r="BA97" s="9">
        <f t="shared" si="214"/>
        <v>14938.91</v>
      </c>
      <c r="BB97" s="9">
        <f t="shared" si="215"/>
        <v>18051.18</v>
      </c>
    </row>
    <row r="98" spans="1:54">
      <c r="A98" s="14">
        <v>83</v>
      </c>
      <c r="B98" s="6" t="s">
        <v>166</v>
      </c>
      <c r="C98" s="6" t="s">
        <v>167</v>
      </c>
      <c r="D98" s="45">
        <v>0.84</v>
      </c>
      <c r="E98" s="20" t="s">
        <v>5</v>
      </c>
      <c r="F98" s="12" t="s">
        <v>5</v>
      </c>
      <c r="G98" s="13">
        <f t="shared" si="180"/>
        <v>0.95</v>
      </c>
      <c r="H98" s="13">
        <f t="shared" si="181"/>
        <v>1.1000000000000001</v>
      </c>
      <c r="I98" s="13">
        <f t="shared" si="182"/>
        <v>1.2</v>
      </c>
      <c r="J98" s="13">
        <f t="shared" si="183"/>
        <v>1.3</v>
      </c>
      <c r="K98" s="13">
        <f t="shared" si="307"/>
        <v>1.1000000000000001</v>
      </c>
      <c r="L98" s="13">
        <f t="shared" si="308"/>
        <v>1.2</v>
      </c>
      <c r="M98" s="13">
        <f t="shared" si="309"/>
        <v>1.45</v>
      </c>
      <c r="N98" s="13">
        <v>0.8</v>
      </c>
      <c r="O98" s="9">
        <f t="shared" si="184"/>
        <v>16023.18</v>
      </c>
      <c r="P98" s="9">
        <f t="shared" si="185"/>
        <v>18553.16</v>
      </c>
      <c r="Q98" s="9">
        <f t="shared" si="186"/>
        <v>20880.89</v>
      </c>
      <c r="R98" s="9">
        <f t="shared" si="187"/>
        <v>22163.05</v>
      </c>
      <c r="S98" s="9">
        <f t="shared" si="188"/>
        <v>21926.46</v>
      </c>
      <c r="T98" s="9">
        <f t="shared" si="189"/>
        <v>18553.16</v>
      </c>
      <c r="U98" s="9">
        <f t="shared" si="190"/>
        <v>20239.810000000001</v>
      </c>
      <c r="V98" s="9">
        <f t="shared" si="191"/>
        <v>24456.44</v>
      </c>
      <c r="W98" s="9">
        <f t="shared" si="192"/>
        <v>13619.71</v>
      </c>
      <c r="X98" s="9">
        <f t="shared" si="193"/>
        <v>15770.18</v>
      </c>
      <c r="Y98" s="9">
        <f t="shared" si="194"/>
        <v>17748.759999999998</v>
      </c>
      <c r="Z98" s="9">
        <f t="shared" si="195"/>
        <v>18838.59</v>
      </c>
      <c r="AA98" s="9">
        <f t="shared" si="196"/>
        <v>18637.490000000002</v>
      </c>
      <c r="AB98" s="9">
        <f t="shared" si="197"/>
        <v>15770.18</v>
      </c>
      <c r="AC98" s="9">
        <f t="shared" si="198"/>
        <v>17203.84</v>
      </c>
      <c r="AD98" s="9">
        <f t="shared" si="199"/>
        <v>20787.97</v>
      </c>
      <c r="AE98" s="9">
        <f t="shared" si="200"/>
        <v>12818.55</v>
      </c>
      <c r="AF98" s="9">
        <f t="shared" si="201"/>
        <v>14842.53</v>
      </c>
      <c r="AG98" s="9">
        <f t="shared" si="202"/>
        <v>16704.71</v>
      </c>
      <c r="AH98" s="9">
        <f t="shared" si="203"/>
        <v>17730.439999999999</v>
      </c>
      <c r="AI98" s="9">
        <f t="shared" si="204"/>
        <v>17541.169999999998</v>
      </c>
      <c r="AJ98" s="9">
        <f t="shared" si="205"/>
        <v>14842.53</v>
      </c>
      <c r="AK98" s="9">
        <f t="shared" si="206"/>
        <v>16191.85</v>
      </c>
      <c r="AL98" s="9">
        <f t="shared" si="207"/>
        <v>19565.150000000001</v>
      </c>
      <c r="AM98" s="9">
        <f t="shared" si="299"/>
        <v>8011.59</v>
      </c>
      <c r="AN98" s="9">
        <f t="shared" si="300"/>
        <v>9276.58</v>
      </c>
      <c r="AO98" s="9">
        <f t="shared" si="301"/>
        <v>10440.44</v>
      </c>
      <c r="AP98" s="9">
        <f t="shared" si="302"/>
        <v>11081.52</v>
      </c>
      <c r="AQ98" s="9">
        <f t="shared" si="303"/>
        <v>10963.23</v>
      </c>
      <c r="AR98" s="9">
        <f t="shared" si="304"/>
        <v>9276.58</v>
      </c>
      <c r="AS98" s="9">
        <f t="shared" si="305"/>
        <v>10119.9</v>
      </c>
      <c r="AT98" s="9">
        <f t="shared" si="306"/>
        <v>12228.22</v>
      </c>
      <c r="AU98" s="9">
        <f t="shared" si="208"/>
        <v>6409.27</v>
      </c>
      <c r="AV98" s="9">
        <f t="shared" si="209"/>
        <v>7421.26</v>
      </c>
      <c r="AW98" s="9">
        <f t="shared" si="210"/>
        <v>8352.36</v>
      </c>
      <c r="AX98" s="9">
        <f t="shared" si="211"/>
        <v>8865.2199999999993</v>
      </c>
      <c r="AY98" s="9">
        <f t="shared" si="212"/>
        <v>8770.58</v>
      </c>
      <c r="AZ98" s="9">
        <f t="shared" si="213"/>
        <v>7421.26</v>
      </c>
      <c r="BA98" s="9">
        <f t="shared" si="214"/>
        <v>8095.92</v>
      </c>
      <c r="BB98" s="9">
        <f t="shared" si="215"/>
        <v>9782.57</v>
      </c>
    </row>
    <row r="99" spans="1:54" ht="25.5">
      <c r="A99" s="14">
        <v>84</v>
      </c>
      <c r="B99" s="6" t="s">
        <v>168</v>
      </c>
      <c r="C99" s="6" t="s">
        <v>169</v>
      </c>
      <c r="D99" s="45">
        <v>1.33</v>
      </c>
      <c r="E99" s="20" t="s">
        <v>5</v>
      </c>
      <c r="F99" s="12" t="s">
        <v>5</v>
      </c>
      <c r="G99" s="13">
        <f t="shared" si="180"/>
        <v>0.95</v>
      </c>
      <c r="H99" s="13">
        <f t="shared" si="181"/>
        <v>1.1000000000000001</v>
      </c>
      <c r="I99" s="13">
        <f t="shared" si="182"/>
        <v>1.2</v>
      </c>
      <c r="J99" s="13">
        <f t="shared" si="183"/>
        <v>1.3</v>
      </c>
      <c r="K99" s="13">
        <f t="shared" si="307"/>
        <v>1.1000000000000001</v>
      </c>
      <c r="L99" s="13">
        <f t="shared" si="308"/>
        <v>1.2</v>
      </c>
      <c r="M99" s="13">
        <f t="shared" si="309"/>
        <v>1.45</v>
      </c>
      <c r="N99" s="13">
        <v>0.8</v>
      </c>
      <c r="O99" s="9">
        <f t="shared" si="184"/>
        <v>25370.04</v>
      </c>
      <c r="P99" s="9">
        <f t="shared" si="185"/>
        <v>29375.83</v>
      </c>
      <c r="Q99" s="9">
        <f t="shared" si="186"/>
        <v>33061.410000000003</v>
      </c>
      <c r="R99" s="9">
        <f t="shared" si="187"/>
        <v>35091.49</v>
      </c>
      <c r="S99" s="9">
        <f t="shared" si="188"/>
        <v>34716.9</v>
      </c>
      <c r="T99" s="9">
        <f t="shared" si="189"/>
        <v>29375.83</v>
      </c>
      <c r="U99" s="9">
        <f t="shared" si="190"/>
        <v>32046.36</v>
      </c>
      <c r="V99" s="9">
        <f t="shared" si="191"/>
        <v>38722.69</v>
      </c>
      <c r="W99" s="9">
        <f t="shared" si="192"/>
        <v>21564.53</v>
      </c>
      <c r="X99" s="9">
        <f t="shared" si="193"/>
        <v>24969.46</v>
      </c>
      <c r="Y99" s="9">
        <f t="shared" si="194"/>
        <v>28102.2</v>
      </c>
      <c r="Z99" s="9">
        <f t="shared" si="195"/>
        <v>29827.77</v>
      </c>
      <c r="AA99" s="9">
        <f t="shared" si="196"/>
        <v>29509.360000000001</v>
      </c>
      <c r="AB99" s="9">
        <f t="shared" si="197"/>
        <v>24969.46</v>
      </c>
      <c r="AC99" s="9">
        <f t="shared" si="198"/>
        <v>27239.41</v>
      </c>
      <c r="AD99" s="9">
        <f t="shared" si="199"/>
        <v>32914.29</v>
      </c>
      <c r="AE99" s="9">
        <f t="shared" si="200"/>
        <v>20296.03</v>
      </c>
      <c r="AF99" s="9">
        <f t="shared" si="201"/>
        <v>23500.67</v>
      </c>
      <c r="AG99" s="9">
        <f t="shared" si="202"/>
        <v>26449.13</v>
      </c>
      <c r="AH99" s="9">
        <f t="shared" si="203"/>
        <v>28073.200000000001</v>
      </c>
      <c r="AI99" s="9">
        <f t="shared" si="204"/>
        <v>27773.52</v>
      </c>
      <c r="AJ99" s="9">
        <f t="shared" si="205"/>
        <v>23500.67</v>
      </c>
      <c r="AK99" s="9">
        <f t="shared" si="206"/>
        <v>25637.09</v>
      </c>
      <c r="AL99" s="9">
        <f t="shared" si="207"/>
        <v>30978.15</v>
      </c>
      <c r="AM99" s="9">
        <f t="shared" si="299"/>
        <v>12685.02</v>
      </c>
      <c r="AN99" s="9">
        <f t="shared" si="300"/>
        <v>14687.92</v>
      </c>
      <c r="AO99" s="9">
        <f t="shared" si="301"/>
        <v>16530.7</v>
      </c>
      <c r="AP99" s="9">
        <f t="shared" si="302"/>
        <v>17545.75</v>
      </c>
      <c r="AQ99" s="9">
        <f t="shared" si="303"/>
        <v>17358.45</v>
      </c>
      <c r="AR99" s="9">
        <f t="shared" si="304"/>
        <v>14687.92</v>
      </c>
      <c r="AS99" s="9">
        <f t="shared" si="305"/>
        <v>16023.18</v>
      </c>
      <c r="AT99" s="9">
        <f t="shared" si="306"/>
        <v>19361.349999999999</v>
      </c>
      <c r="AU99" s="9">
        <f t="shared" si="208"/>
        <v>10148.02</v>
      </c>
      <c r="AV99" s="9">
        <f t="shared" si="209"/>
        <v>11750.33</v>
      </c>
      <c r="AW99" s="9">
        <f t="shared" si="210"/>
        <v>13224.56</v>
      </c>
      <c r="AX99" s="9">
        <f t="shared" si="211"/>
        <v>14036.6</v>
      </c>
      <c r="AY99" s="9">
        <f t="shared" si="212"/>
        <v>13886.76</v>
      </c>
      <c r="AZ99" s="9">
        <f t="shared" si="213"/>
        <v>11750.33</v>
      </c>
      <c r="BA99" s="9">
        <f t="shared" si="214"/>
        <v>12818.55</v>
      </c>
      <c r="BB99" s="9">
        <f t="shared" si="215"/>
        <v>15489.08</v>
      </c>
    </row>
    <row r="100" spans="1:54">
      <c r="A100" s="14">
        <v>85</v>
      </c>
      <c r="B100" s="6" t="s">
        <v>170</v>
      </c>
      <c r="C100" s="6" t="s">
        <v>171</v>
      </c>
      <c r="D100" s="45">
        <v>0.96</v>
      </c>
      <c r="E100" s="20" t="s">
        <v>34</v>
      </c>
      <c r="F100" s="12" t="s">
        <v>5</v>
      </c>
      <c r="G100" s="13">
        <v>1</v>
      </c>
      <c r="H100" s="13">
        <v>1</v>
      </c>
      <c r="I100" s="13">
        <f t="shared" si="182"/>
        <v>1.2</v>
      </c>
      <c r="J100" s="13">
        <v>1</v>
      </c>
      <c r="K100" s="13">
        <v>1</v>
      </c>
      <c r="L100" s="13">
        <v>1</v>
      </c>
      <c r="M100" s="13">
        <v>1</v>
      </c>
      <c r="N100" s="13">
        <v>0.8</v>
      </c>
      <c r="O100" s="9">
        <f t="shared" si="184"/>
        <v>19276.009999999998</v>
      </c>
      <c r="P100" s="9">
        <f t="shared" si="185"/>
        <v>19276.009999999998</v>
      </c>
      <c r="Q100" s="9">
        <f t="shared" si="186"/>
        <v>23863.87</v>
      </c>
      <c r="R100" s="9">
        <f t="shared" si="187"/>
        <v>25329.200000000001</v>
      </c>
      <c r="S100" s="9">
        <f t="shared" si="188"/>
        <v>19276.009999999998</v>
      </c>
      <c r="T100" s="9">
        <f t="shared" si="189"/>
        <v>19276.009999999998</v>
      </c>
      <c r="U100" s="9">
        <f t="shared" si="190"/>
        <v>19276.009999999998</v>
      </c>
      <c r="V100" s="9">
        <f t="shared" si="191"/>
        <v>19276.009999999998</v>
      </c>
      <c r="W100" s="9">
        <f t="shared" si="192"/>
        <v>16384.61</v>
      </c>
      <c r="X100" s="9">
        <f t="shared" si="193"/>
        <v>16384.61</v>
      </c>
      <c r="Y100" s="9">
        <f t="shared" si="194"/>
        <v>20284.29</v>
      </c>
      <c r="Z100" s="9">
        <f t="shared" si="195"/>
        <v>21529.82</v>
      </c>
      <c r="AA100" s="9">
        <f t="shared" si="196"/>
        <v>16384.61</v>
      </c>
      <c r="AB100" s="9">
        <f t="shared" si="197"/>
        <v>16384.61</v>
      </c>
      <c r="AC100" s="9">
        <f t="shared" si="198"/>
        <v>16384.61</v>
      </c>
      <c r="AD100" s="9">
        <f t="shared" si="199"/>
        <v>16384.61</v>
      </c>
      <c r="AE100" s="9">
        <f t="shared" si="200"/>
        <v>15420.81</v>
      </c>
      <c r="AF100" s="9">
        <f t="shared" si="201"/>
        <v>15420.81</v>
      </c>
      <c r="AG100" s="9">
        <f t="shared" si="202"/>
        <v>19091.099999999999</v>
      </c>
      <c r="AH100" s="9">
        <f t="shared" si="203"/>
        <v>20263.36</v>
      </c>
      <c r="AI100" s="9">
        <f t="shared" si="204"/>
        <v>15420.81</v>
      </c>
      <c r="AJ100" s="9">
        <f t="shared" si="205"/>
        <v>15420.81</v>
      </c>
      <c r="AK100" s="9">
        <f t="shared" si="206"/>
        <v>15420.81</v>
      </c>
      <c r="AL100" s="9">
        <f t="shared" si="207"/>
        <v>15420.81</v>
      </c>
      <c r="AM100" s="9">
        <f t="shared" si="299"/>
        <v>9638</v>
      </c>
      <c r="AN100" s="9">
        <f t="shared" si="300"/>
        <v>9638</v>
      </c>
      <c r="AO100" s="9">
        <f t="shared" si="301"/>
        <v>11931.94</v>
      </c>
      <c r="AP100" s="9">
        <f t="shared" si="302"/>
        <v>12664.6</v>
      </c>
      <c r="AQ100" s="9">
        <f t="shared" si="303"/>
        <v>9638</v>
      </c>
      <c r="AR100" s="9">
        <f t="shared" si="304"/>
        <v>9638</v>
      </c>
      <c r="AS100" s="9">
        <f t="shared" si="305"/>
        <v>9638</v>
      </c>
      <c r="AT100" s="9">
        <f t="shared" si="306"/>
        <v>9638</v>
      </c>
      <c r="AU100" s="9">
        <f t="shared" si="208"/>
        <v>7710.4</v>
      </c>
      <c r="AV100" s="9">
        <f t="shared" si="209"/>
        <v>7710.4</v>
      </c>
      <c r="AW100" s="9">
        <f t="shared" si="210"/>
        <v>9545.5499999999993</v>
      </c>
      <c r="AX100" s="9">
        <f t="shared" si="211"/>
        <v>10131.68</v>
      </c>
      <c r="AY100" s="9">
        <f t="shared" si="212"/>
        <v>7710.4</v>
      </c>
      <c r="AZ100" s="9">
        <f t="shared" si="213"/>
        <v>7710.4</v>
      </c>
      <c r="BA100" s="9">
        <f t="shared" si="214"/>
        <v>7710.4</v>
      </c>
      <c r="BB100" s="9">
        <f t="shared" si="215"/>
        <v>7710.4</v>
      </c>
    </row>
    <row r="101" spans="1:54">
      <c r="A101" s="14">
        <v>86</v>
      </c>
      <c r="B101" s="6" t="s">
        <v>924</v>
      </c>
      <c r="C101" s="6" t="s">
        <v>172</v>
      </c>
      <c r="D101" s="45">
        <v>2.2999999999999998</v>
      </c>
      <c r="E101" s="20" t="s">
        <v>5</v>
      </c>
      <c r="F101" s="12" t="s">
        <v>5</v>
      </c>
      <c r="G101" s="13">
        <f t="shared" si="180"/>
        <v>0.95</v>
      </c>
      <c r="H101" s="13">
        <f t="shared" si="181"/>
        <v>1.1000000000000001</v>
      </c>
      <c r="I101" s="13">
        <f t="shared" si="182"/>
        <v>1.2</v>
      </c>
      <c r="J101" s="13">
        <f t="shared" si="183"/>
        <v>1.3</v>
      </c>
      <c r="K101" s="13">
        <f t="shared" ref="K101:K104" si="310">$B$387</f>
        <v>1.1000000000000001</v>
      </c>
      <c r="L101" s="13">
        <f>$B$388</f>
        <v>1.2</v>
      </c>
      <c r="M101" s="13">
        <f>$B$389</f>
        <v>1.45</v>
      </c>
      <c r="N101" s="13">
        <v>0.8</v>
      </c>
      <c r="O101" s="9">
        <f t="shared" si="184"/>
        <v>43873</v>
      </c>
      <c r="P101" s="9">
        <f t="shared" si="185"/>
        <v>50800.32</v>
      </c>
      <c r="Q101" s="9">
        <f t="shared" si="186"/>
        <v>57173.86</v>
      </c>
      <c r="R101" s="9">
        <f t="shared" si="187"/>
        <v>60684.54</v>
      </c>
      <c r="S101" s="9">
        <f t="shared" si="188"/>
        <v>60036.74</v>
      </c>
      <c r="T101" s="9">
        <f t="shared" si="189"/>
        <v>50800.32</v>
      </c>
      <c r="U101" s="9">
        <f t="shared" si="190"/>
        <v>55418.53</v>
      </c>
      <c r="V101" s="9">
        <f t="shared" si="191"/>
        <v>66964.05</v>
      </c>
      <c r="W101" s="9">
        <f t="shared" si="192"/>
        <v>37292.050000000003</v>
      </c>
      <c r="X101" s="9">
        <f t="shared" si="193"/>
        <v>43180.27</v>
      </c>
      <c r="Y101" s="9">
        <f t="shared" si="194"/>
        <v>48597.78</v>
      </c>
      <c r="Z101" s="9">
        <f t="shared" si="195"/>
        <v>51581.86</v>
      </c>
      <c r="AA101" s="9">
        <f t="shared" si="196"/>
        <v>51031.23</v>
      </c>
      <c r="AB101" s="9">
        <f t="shared" si="197"/>
        <v>43180.27</v>
      </c>
      <c r="AC101" s="9">
        <f t="shared" si="198"/>
        <v>47105.75</v>
      </c>
      <c r="AD101" s="9">
        <f t="shared" si="199"/>
        <v>56919.44</v>
      </c>
      <c r="AE101" s="9">
        <f t="shared" si="200"/>
        <v>35098.400000000001</v>
      </c>
      <c r="AF101" s="9">
        <f t="shared" si="201"/>
        <v>40640.25</v>
      </c>
      <c r="AG101" s="9">
        <f t="shared" si="202"/>
        <v>45739.09</v>
      </c>
      <c r="AH101" s="9">
        <f t="shared" si="203"/>
        <v>48547.63</v>
      </c>
      <c r="AI101" s="9">
        <f t="shared" si="204"/>
        <v>48029.39</v>
      </c>
      <c r="AJ101" s="9">
        <f t="shared" si="205"/>
        <v>40640.25</v>
      </c>
      <c r="AK101" s="9">
        <f t="shared" si="206"/>
        <v>44334.82</v>
      </c>
      <c r="AL101" s="9">
        <f t="shared" si="207"/>
        <v>53571.24</v>
      </c>
      <c r="AM101" s="9">
        <f t="shared" si="299"/>
        <v>21936.5</v>
      </c>
      <c r="AN101" s="9">
        <f t="shared" si="300"/>
        <v>25400.16</v>
      </c>
      <c r="AO101" s="9">
        <f t="shared" si="301"/>
        <v>28586.93</v>
      </c>
      <c r="AP101" s="9">
        <f t="shared" si="302"/>
        <v>30342.27</v>
      </c>
      <c r="AQ101" s="9">
        <f t="shared" si="303"/>
        <v>30018.37</v>
      </c>
      <c r="AR101" s="9">
        <f t="shared" si="304"/>
        <v>25400.16</v>
      </c>
      <c r="AS101" s="9">
        <f t="shared" si="305"/>
        <v>27709.26</v>
      </c>
      <c r="AT101" s="9">
        <f t="shared" si="306"/>
        <v>33482.03</v>
      </c>
      <c r="AU101" s="9">
        <f t="shared" si="208"/>
        <v>17549.2</v>
      </c>
      <c r="AV101" s="9">
        <f t="shared" si="209"/>
        <v>20320.13</v>
      </c>
      <c r="AW101" s="9">
        <f t="shared" si="210"/>
        <v>22869.55</v>
      </c>
      <c r="AX101" s="9">
        <f t="shared" si="211"/>
        <v>24273.82</v>
      </c>
      <c r="AY101" s="9">
        <f t="shared" si="212"/>
        <v>24014.69</v>
      </c>
      <c r="AZ101" s="9">
        <f t="shared" si="213"/>
        <v>20320.13</v>
      </c>
      <c r="BA101" s="9">
        <f t="shared" si="214"/>
        <v>22167.41</v>
      </c>
      <c r="BB101" s="9">
        <f t="shared" si="215"/>
        <v>26785.62</v>
      </c>
    </row>
    <row r="102" spans="1:54">
      <c r="A102" s="14">
        <v>87</v>
      </c>
      <c r="B102" s="6" t="s">
        <v>925</v>
      </c>
      <c r="C102" s="6" t="s">
        <v>926</v>
      </c>
      <c r="D102" s="45">
        <v>3.16</v>
      </c>
      <c r="E102" s="20" t="s">
        <v>5</v>
      </c>
      <c r="F102" s="12" t="s">
        <v>5</v>
      </c>
      <c r="G102" s="13">
        <f t="shared" si="180"/>
        <v>0.95</v>
      </c>
      <c r="H102" s="13">
        <f t="shared" si="181"/>
        <v>1.1000000000000001</v>
      </c>
      <c r="I102" s="13">
        <f t="shared" si="182"/>
        <v>1.2</v>
      </c>
      <c r="J102" s="13">
        <f t="shared" si="183"/>
        <v>1.3</v>
      </c>
      <c r="K102" s="13">
        <f t="shared" si="310"/>
        <v>1.1000000000000001</v>
      </c>
      <c r="L102" s="13">
        <f>$B$388</f>
        <v>1.2</v>
      </c>
      <c r="M102" s="13">
        <f>$B$389</f>
        <v>1.45</v>
      </c>
      <c r="N102" s="13">
        <v>0.8</v>
      </c>
      <c r="O102" s="9">
        <f t="shared" si="184"/>
        <v>60277.69</v>
      </c>
      <c r="P102" s="9">
        <f t="shared" si="185"/>
        <v>69795.22</v>
      </c>
      <c r="Q102" s="9">
        <f t="shared" si="186"/>
        <v>78551.92</v>
      </c>
      <c r="R102" s="9">
        <f t="shared" si="187"/>
        <v>83375.28</v>
      </c>
      <c r="S102" s="9">
        <f t="shared" si="188"/>
        <v>82485.259999999995</v>
      </c>
      <c r="T102" s="9">
        <f t="shared" si="189"/>
        <v>69795.22</v>
      </c>
      <c r="U102" s="9">
        <f t="shared" si="190"/>
        <v>76140.240000000005</v>
      </c>
      <c r="V102" s="9">
        <f t="shared" si="191"/>
        <v>92002.78</v>
      </c>
      <c r="W102" s="9">
        <f t="shared" si="192"/>
        <v>51236.03</v>
      </c>
      <c r="X102" s="9">
        <f t="shared" si="193"/>
        <v>59325.93</v>
      </c>
      <c r="Y102" s="9">
        <f t="shared" si="194"/>
        <v>66769.13</v>
      </c>
      <c r="Z102" s="9">
        <f t="shared" si="195"/>
        <v>70868.990000000005</v>
      </c>
      <c r="AA102" s="9">
        <f t="shared" si="196"/>
        <v>70112.47</v>
      </c>
      <c r="AB102" s="9">
        <f t="shared" si="197"/>
        <v>59325.93</v>
      </c>
      <c r="AC102" s="9">
        <f t="shared" si="198"/>
        <v>64719.199999999997</v>
      </c>
      <c r="AD102" s="9">
        <f t="shared" si="199"/>
        <v>78202.37</v>
      </c>
      <c r="AE102" s="9">
        <f t="shared" si="200"/>
        <v>48222.15</v>
      </c>
      <c r="AF102" s="9">
        <f t="shared" si="201"/>
        <v>55836.17</v>
      </c>
      <c r="AG102" s="9">
        <f t="shared" si="202"/>
        <v>62841.53</v>
      </c>
      <c r="AH102" s="9">
        <f t="shared" si="203"/>
        <v>66700.22</v>
      </c>
      <c r="AI102" s="9">
        <f t="shared" si="204"/>
        <v>65988.2</v>
      </c>
      <c r="AJ102" s="9">
        <f t="shared" si="205"/>
        <v>55836.17</v>
      </c>
      <c r="AK102" s="9">
        <f t="shared" si="206"/>
        <v>60912.19</v>
      </c>
      <c r="AL102" s="9">
        <f t="shared" si="207"/>
        <v>73602.23</v>
      </c>
      <c r="AM102" s="9">
        <f t="shared" si="299"/>
        <v>30138.84</v>
      </c>
      <c r="AN102" s="9">
        <f t="shared" si="300"/>
        <v>34897.61</v>
      </c>
      <c r="AO102" s="9">
        <f t="shared" si="301"/>
        <v>39275.96</v>
      </c>
      <c r="AP102" s="9">
        <f t="shared" si="302"/>
        <v>41687.64</v>
      </c>
      <c r="AQ102" s="9">
        <f t="shared" si="303"/>
        <v>41242.629999999997</v>
      </c>
      <c r="AR102" s="9">
        <f t="shared" si="304"/>
        <v>34897.61</v>
      </c>
      <c r="AS102" s="9">
        <f t="shared" si="305"/>
        <v>38070.120000000003</v>
      </c>
      <c r="AT102" s="9">
        <f t="shared" si="306"/>
        <v>46001.39</v>
      </c>
      <c r="AU102" s="9">
        <f t="shared" si="208"/>
        <v>24111.07</v>
      </c>
      <c r="AV102" s="9">
        <f t="shared" si="209"/>
        <v>27918.09</v>
      </c>
      <c r="AW102" s="9">
        <f t="shared" si="210"/>
        <v>31420.77</v>
      </c>
      <c r="AX102" s="9">
        <f t="shared" si="211"/>
        <v>33350.11</v>
      </c>
      <c r="AY102" s="9">
        <f t="shared" si="212"/>
        <v>32994.1</v>
      </c>
      <c r="AZ102" s="9">
        <f t="shared" si="213"/>
        <v>27918.09</v>
      </c>
      <c r="BA102" s="9">
        <f t="shared" si="214"/>
        <v>30456.09</v>
      </c>
      <c r="BB102" s="9">
        <f t="shared" si="215"/>
        <v>36801.11</v>
      </c>
    </row>
    <row r="103" spans="1:54">
      <c r="A103" s="14">
        <v>88</v>
      </c>
      <c r="B103" s="6" t="s">
        <v>927</v>
      </c>
      <c r="C103" s="6" t="s">
        <v>928</v>
      </c>
      <c r="D103" s="45">
        <v>4.84</v>
      </c>
      <c r="E103" s="20" t="s">
        <v>5</v>
      </c>
      <c r="F103" s="12" t="s">
        <v>5</v>
      </c>
      <c r="G103" s="13">
        <f t="shared" si="180"/>
        <v>0.95</v>
      </c>
      <c r="H103" s="13">
        <f t="shared" si="181"/>
        <v>1.1000000000000001</v>
      </c>
      <c r="I103" s="13">
        <f t="shared" si="182"/>
        <v>1.2</v>
      </c>
      <c r="J103" s="13">
        <f t="shared" si="183"/>
        <v>1.3</v>
      </c>
      <c r="K103" s="13">
        <f t="shared" si="310"/>
        <v>1.1000000000000001</v>
      </c>
      <c r="L103" s="13">
        <f>$B$388</f>
        <v>1.2</v>
      </c>
      <c r="M103" s="13">
        <f>$B$389</f>
        <v>1.45</v>
      </c>
      <c r="N103" s="13">
        <v>0.8</v>
      </c>
      <c r="O103" s="9">
        <f t="shared" si="184"/>
        <v>92324.05</v>
      </c>
      <c r="P103" s="9">
        <f t="shared" si="185"/>
        <v>106901.53</v>
      </c>
      <c r="Q103" s="9">
        <f t="shared" si="186"/>
        <v>120313.7</v>
      </c>
      <c r="R103" s="9">
        <f t="shared" si="187"/>
        <v>127701.38</v>
      </c>
      <c r="S103" s="9">
        <f t="shared" si="188"/>
        <v>126338.18</v>
      </c>
      <c r="T103" s="9">
        <f t="shared" si="189"/>
        <v>106901.53</v>
      </c>
      <c r="U103" s="9">
        <f t="shared" si="190"/>
        <v>116619.85</v>
      </c>
      <c r="V103" s="9">
        <f t="shared" si="191"/>
        <v>140915.66</v>
      </c>
      <c r="W103" s="9">
        <f t="shared" si="192"/>
        <v>78475.44</v>
      </c>
      <c r="X103" s="9">
        <f t="shared" si="193"/>
        <v>90866.3</v>
      </c>
      <c r="Y103" s="9">
        <f t="shared" si="194"/>
        <v>102266.64</v>
      </c>
      <c r="Z103" s="9">
        <f t="shared" si="195"/>
        <v>108546.17</v>
      </c>
      <c r="AA103" s="9">
        <f t="shared" si="196"/>
        <v>107387.45</v>
      </c>
      <c r="AB103" s="9">
        <f t="shared" si="197"/>
        <v>90866.3</v>
      </c>
      <c r="AC103" s="9">
        <f t="shared" si="198"/>
        <v>99126.88</v>
      </c>
      <c r="AD103" s="9">
        <f t="shared" si="199"/>
        <v>119778.31</v>
      </c>
      <c r="AE103" s="9">
        <f t="shared" si="200"/>
        <v>73859.240000000005</v>
      </c>
      <c r="AF103" s="9">
        <f t="shared" si="201"/>
        <v>85521.23</v>
      </c>
      <c r="AG103" s="9">
        <f t="shared" si="202"/>
        <v>96250.96</v>
      </c>
      <c r="AH103" s="9">
        <f t="shared" si="203"/>
        <v>102161.1</v>
      </c>
      <c r="AI103" s="9">
        <f t="shared" si="204"/>
        <v>101070.54</v>
      </c>
      <c r="AJ103" s="9">
        <f t="shared" si="205"/>
        <v>85521.23</v>
      </c>
      <c r="AK103" s="9">
        <f t="shared" si="206"/>
        <v>93295.88</v>
      </c>
      <c r="AL103" s="9">
        <f t="shared" si="207"/>
        <v>112732.53</v>
      </c>
      <c r="AM103" s="9">
        <f t="shared" si="299"/>
        <v>46162.03</v>
      </c>
      <c r="AN103" s="9">
        <f t="shared" si="300"/>
        <v>53450.77</v>
      </c>
      <c r="AO103" s="9">
        <f t="shared" si="301"/>
        <v>60156.85</v>
      </c>
      <c r="AP103" s="9">
        <f t="shared" si="302"/>
        <v>63850.69</v>
      </c>
      <c r="AQ103" s="9">
        <f t="shared" si="303"/>
        <v>63169.09</v>
      </c>
      <c r="AR103" s="9">
        <f t="shared" si="304"/>
        <v>53450.77</v>
      </c>
      <c r="AS103" s="9">
        <f t="shared" si="305"/>
        <v>58309.93</v>
      </c>
      <c r="AT103" s="9">
        <f t="shared" si="306"/>
        <v>70457.83</v>
      </c>
      <c r="AU103" s="9">
        <f t="shared" si="208"/>
        <v>36929.620000000003</v>
      </c>
      <c r="AV103" s="9">
        <f t="shared" si="209"/>
        <v>42760.61</v>
      </c>
      <c r="AW103" s="9">
        <f t="shared" si="210"/>
        <v>48125.48</v>
      </c>
      <c r="AX103" s="9">
        <f t="shared" si="211"/>
        <v>51080.55</v>
      </c>
      <c r="AY103" s="9">
        <f t="shared" si="212"/>
        <v>50535.27</v>
      </c>
      <c r="AZ103" s="9">
        <f t="shared" si="213"/>
        <v>42760.61</v>
      </c>
      <c r="BA103" s="9">
        <f t="shared" si="214"/>
        <v>46647.94</v>
      </c>
      <c r="BB103" s="9">
        <f t="shared" si="215"/>
        <v>56366.26</v>
      </c>
    </row>
    <row r="104" spans="1:54" ht="25.5">
      <c r="A104" s="14">
        <v>89</v>
      </c>
      <c r="B104" s="6" t="s">
        <v>173</v>
      </c>
      <c r="C104" s="6" t="s">
        <v>174</v>
      </c>
      <c r="D104" s="45">
        <v>1.02</v>
      </c>
      <c r="E104" s="20" t="s">
        <v>5</v>
      </c>
      <c r="F104" s="12" t="s">
        <v>5</v>
      </c>
      <c r="G104" s="13">
        <f t="shared" si="180"/>
        <v>0.95</v>
      </c>
      <c r="H104" s="13">
        <f t="shared" si="181"/>
        <v>1.1000000000000001</v>
      </c>
      <c r="I104" s="13">
        <f t="shared" si="182"/>
        <v>1.2</v>
      </c>
      <c r="J104" s="13">
        <f t="shared" si="183"/>
        <v>1.3</v>
      </c>
      <c r="K104" s="13">
        <f t="shared" si="310"/>
        <v>1.1000000000000001</v>
      </c>
      <c r="L104" s="13">
        <f>$B$388</f>
        <v>1.2</v>
      </c>
      <c r="M104" s="13">
        <f>$B$389</f>
        <v>1.45</v>
      </c>
      <c r="N104" s="13">
        <v>0.8</v>
      </c>
      <c r="O104" s="9">
        <f t="shared" si="184"/>
        <v>19456.72</v>
      </c>
      <c r="P104" s="9">
        <f t="shared" si="185"/>
        <v>22528.84</v>
      </c>
      <c r="Q104" s="9">
        <f t="shared" si="186"/>
        <v>25355.37</v>
      </c>
      <c r="R104" s="9">
        <f t="shared" si="187"/>
        <v>26912.27</v>
      </c>
      <c r="S104" s="9">
        <f t="shared" si="188"/>
        <v>26624.99</v>
      </c>
      <c r="T104" s="9">
        <f t="shared" si="189"/>
        <v>22528.84</v>
      </c>
      <c r="U104" s="9">
        <f t="shared" si="190"/>
        <v>24576.91</v>
      </c>
      <c r="V104" s="9">
        <f t="shared" si="191"/>
        <v>29697.1</v>
      </c>
      <c r="W104" s="9">
        <f t="shared" si="192"/>
        <v>16538.21</v>
      </c>
      <c r="X104" s="9">
        <f t="shared" si="193"/>
        <v>19149.509999999998</v>
      </c>
      <c r="Y104" s="9">
        <f t="shared" si="194"/>
        <v>21552.06</v>
      </c>
      <c r="Z104" s="9">
        <f t="shared" si="195"/>
        <v>22875.43</v>
      </c>
      <c r="AA104" s="9">
        <f t="shared" si="196"/>
        <v>22631.24</v>
      </c>
      <c r="AB104" s="9">
        <f t="shared" si="197"/>
        <v>19149.509999999998</v>
      </c>
      <c r="AC104" s="9">
        <f t="shared" si="198"/>
        <v>20890.37</v>
      </c>
      <c r="AD104" s="9">
        <f t="shared" si="199"/>
        <v>25242.54</v>
      </c>
      <c r="AE104" s="9">
        <f t="shared" si="200"/>
        <v>15565.38</v>
      </c>
      <c r="AF104" s="9">
        <f t="shared" si="201"/>
        <v>18023.07</v>
      </c>
      <c r="AG104" s="9">
        <f t="shared" si="202"/>
        <v>20284.29</v>
      </c>
      <c r="AH104" s="9">
        <f t="shared" si="203"/>
        <v>21529.82</v>
      </c>
      <c r="AI104" s="9">
        <f t="shared" si="204"/>
        <v>21299.99</v>
      </c>
      <c r="AJ104" s="9">
        <f t="shared" si="205"/>
        <v>18023.07</v>
      </c>
      <c r="AK104" s="9">
        <f t="shared" si="206"/>
        <v>19661.53</v>
      </c>
      <c r="AL104" s="9">
        <f t="shared" si="207"/>
        <v>23757.68</v>
      </c>
      <c r="AM104" s="9">
        <f t="shared" si="299"/>
        <v>9728.36</v>
      </c>
      <c r="AN104" s="9">
        <f t="shared" si="300"/>
        <v>11264.42</v>
      </c>
      <c r="AO104" s="9">
        <f t="shared" si="301"/>
        <v>12677.68</v>
      </c>
      <c r="AP104" s="9">
        <f t="shared" si="302"/>
        <v>13456.14</v>
      </c>
      <c r="AQ104" s="9">
        <f t="shared" si="303"/>
        <v>13312.49</v>
      </c>
      <c r="AR104" s="9">
        <f t="shared" si="304"/>
        <v>11264.42</v>
      </c>
      <c r="AS104" s="9">
        <f t="shared" si="305"/>
        <v>12288.46</v>
      </c>
      <c r="AT104" s="9">
        <f t="shared" si="306"/>
        <v>14848.55</v>
      </c>
      <c r="AU104" s="9">
        <f t="shared" si="208"/>
        <v>7782.69</v>
      </c>
      <c r="AV104" s="9">
        <f t="shared" si="209"/>
        <v>9011.5300000000007</v>
      </c>
      <c r="AW104" s="9">
        <f t="shared" si="210"/>
        <v>10142.15</v>
      </c>
      <c r="AX104" s="9">
        <f t="shared" si="211"/>
        <v>10764.91</v>
      </c>
      <c r="AY104" s="9">
        <f t="shared" si="212"/>
        <v>10649.99</v>
      </c>
      <c r="AZ104" s="9">
        <f t="shared" si="213"/>
        <v>9011.5300000000007</v>
      </c>
      <c r="BA104" s="9">
        <f t="shared" si="214"/>
        <v>9830.76</v>
      </c>
      <c r="BB104" s="9">
        <f t="shared" si="215"/>
        <v>11878.84</v>
      </c>
    </row>
    <row r="105" spans="1:54" ht="25.5">
      <c r="A105" s="14">
        <v>90</v>
      </c>
      <c r="B105" s="6" t="s">
        <v>175</v>
      </c>
      <c r="C105" s="6" t="s">
        <v>929</v>
      </c>
      <c r="D105" s="45">
        <v>1.61</v>
      </c>
      <c r="E105" s="20" t="s">
        <v>34</v>
      </c>
      <c r="F105" s="12" t="s">
        <v>5</v>
      </c>
      <c r="G105" s="13">
        <v>1</v>
      </c>
      <c r="H105" s="13">
        <v>1</v>
      </c>
      <c r="I105" s="13">
        <f t="shared" si="182"/>
        <v>1.2</v>
      </c>
      <c r="J105" s="13">
        <v>1</v>
      </c>
      <c r="K105" s="13">
        <v>1</v>
      </c>
      <c r="L105" s="13">
        <v>1</v>
      </c>
      <c r="M105" s="13">
        <v>1</v>
      </c>
      <c r="N105" s="13">
        <v>0.8</v>
      </c>
      <c r="O105" s="9">
        <f t="shared" si="184"/>
        <v>32327.47</v>
      </c>
      <c r="P105" s="9">
        <f t="shared" si="185"/>
        <v>32327.47</v>
      </c>
      <c r="Q105" s="9">
        <f t="shared" si="186"/>
        <v>40021.699999999997</v>
      </c>
      <c r="R105" s="9">
        <f t="shared" si="187"/>
        <v>42479.18</v>
      </c>
      <c r="S105" s="9">
        <f t="shared" si="188"/>
        <v>32327.47</v>
      </c>
      <c r="T105" s="9">
        <f t="shared" si="189"/>
        <v>32327.47</v>
      </c>
      <c r="U105" s="9">
        <f t="shared" si="190"/>
        <v>32327.47</v>
      </c>
      <c r="V105" s="9">
        <f t="shared" si="191"/>
        <v>32327.47</v>
      </c>
      <c r="W105" s="9">
        <f t="shared" si="192"/>
        <v>27478.35</v>
      </c>
      <c r="X105" s="9">
        <f t="shared" si="193"/>
        <v>27478.35</v>
      </c>
      <c r="Y105" s="9">
        <f t="shared" si="194"/>
        <v>34018.449999999997</v>
      </c>
      <c r="Z105" s="9">
        <f t="shared" si="195"/>
        <v>36107.300000000003</v>
      </c>
      <c r="AA105" s="9">
        <f t="shared" si="196"/>
        <v>27478.35</v>
      </c>
      <c r="AB105" s="9">
        <f t="shared" si="197"/>
        <v>27478.35</v>
      </c>
      <c r="AC105" s="9">
        <f t="shared" si="198"/>
        <v>27478.35</v>
      </c>
      <c r="AD105" s="9">
        <f t="shared" si="199"/>
        <v>27478.35</v>
      </c>
      <c r="AE105" s="9">
        <f t="shared" si="200"/>
        <v>25861.98</v>
      </c>
      <c r="AF105" s="9">
        <f t="shared" si="201"/>
        <v>25861.98</v>
      </c>
      <c r="AG105" s="9">
        <f t="shared" si="202"/>
        <v>32017.360000000001</v>
      </c>
      <c r="AH105" s="9">
        <f t="shared" si="203"/>
        <v>33983.339999999997</v>
      </c>
      <c r="AI105" s="9">
        <f t="shared" si="204"/>
        <v>25861.98</v>
      </c>
      <c r="AJ105" s="9">
        <f t="shared" si="205"/>
        <v>25861.98</v>
      </c>
      <c r="AK105" s="9">
        <f t="shared" si="206"/>
        <v>25861.98</v>
      </c>
      <c r="AL105" s="9">
        <f t="shared" si="207"/>
        <v>25861.98</v>
      </c>
      <c r="AM105" s="9">
        <f t="shared" si="299"/>
        <v>16163.74</v>
      </c>
      <c r="AN105" s="9">
        <f t="shared" si="300"/>
        <v>16163.74</v>
      </c>
      <c r="AO105" s="9">
        <f t="shared" si="301"/>
        <v>20010.849999999999</v>
      </c>
      <c r="AP105" s="9">
        <f t="shared" si="302"/>
        <v>21239.59</v>
      </c>
      <c r="AQ105" s="9">
        <f t="shared" si="303"/>
        <v>16163.74</v>
      </c>
      <c r="AR105" s="9">
        <f t="shared" si="304"/>
        <v>16163.74</v>
      </c>
      <c r="AS105" s="9">
        <f t="shared" si="305"/>
        <v>16163.74</v>
      </c>
      <c r="AT105" s="9">
        <f t="shared" si="306"/>
        <v>16163.74</v>
      </c>
      <c r="AU105" s="9">
        <f t="shared" si="208"/>
        <v>12930.99</v>
      </c>
      <c r="AV105" s="9">
        <f t="shared" si="209"/>
        <v>12930.99</v>
      </c>
      <c r="AW105" s="9">
        <f t="shared" si="210"/>
        <v>16008.68</v>
      </c>
      <c r="AX105" s="9">
        <f t="shared" si="211"/>
        <v>16991.669999999998</v>
      </c>
      <c r="AY105" s="9">
        <f t="shared" si="212"/>
        <v>12930.99</v>
      </c>
      <c r="AZ105" s="9">
        <f t="shared" si="213"/>
        <v>12930.99</v>
      </c>
      <c r="BA105" s="9">
        <f t="shared" si="214"/>
        <v>12930.99</v>
      </c>
      <c r="BB105" s="9">
        <f t="shared" si="215"/>
        <v>12930.99</v>
      </c>
    </row>
    <row r="106" spans="1:54" ht="25.5">
      <c r="A106" s="14">
        <v>91</v>
      </c>
      <c r="B106" s="6" t="s">
        <v>177</v>
      </c>
      <c r="C106" s="6" t="s">
        <v>178</v>
      </c>
      <c r="D106" s="45">
        <v>2.0499999999999998</v>
      </c>
      <c r="E106" s="20" t="s">
        <v>34</v>
      </c>
      <c r="F106" s="12" t="s">
        <v>5</v>
      </c>
      <c r="G106" s="13">
        <v>1</v>
      </c>
      <c r="H106" s="13">
        <v>1</v>
      </c>
      <c r="I106" s="13">
        <f t="shared" si="182"/>
        <v>1.2</v>
      </c>
      <c r="J106" s="13">
        <v>1</v>
      </c>
      <c r="K106" s="13">
        <v>1</v>
      </c>
      <c r="L106" s="13">
        <v>1</v>
      </c>
      <c r="M106" s="13">
        <v>1</v>
      </c>
      <c r="N106" s="13">
        <v>0.8</v>
      </c>
      <c r="O106" s="9">
        <f t="shared" si="184"/>
        <v>41162.31</v>
      </c>
      <c r="P106" s="9">
        <f t="shared" si="185"/>
        <v>41162.31</v>
      </c>
      <c r="Q106" s="9">
        <f t="shared" si="186"/>
        <v>50959.31</v>
      </c>
      <c r="R106" s="9">
        <f t="shared" si="187"/>
        <v>54088.39</v>
      </c>
      <c r="S106" s="9">
        <f t="shared" si="188"/>
        <v>41162.31</v>
      </c>
      <c r="T106" s="9">
        <f t="shared" si="189"/>
        <v>41162.31</v>
      </c>
      <c r="U106" s="9">
        <f t="shared" si="190"/>
        <v>41162.31</v>
      </c>
      <c r="V106" s="9">
        <f t="shared" si="191"/>
        <v>41162.31</v>
      </c>
      <c r="W106" s="9">
        <f t="shared" si="192"/>
        <v>34987.96</v>
      </c>
      <c r="X106" s="9">
        <f t="shared" si="193"/>
        <v>34987.96</v>
      </c>
      <c r="Y106" s="9">
        <f t="shared" si="194"/>
        <v>43315.42</v>
      </c>
      <c r="Z106" s="9">
        <f t="shared" si="195"/>
        <v>45975.13</v>
      </c>
      <c r="AA106" s="9">
        <f t="shared" si="196"/>
        <v>34987.96</v>
      </c>
      <c r="AB106" s="9">
        <f t="shared" si="197"/>
        <v>34987.96</v>
      </c>
      <c r="AC106" s="9">
        <f t="shared" si="198"/>
        <v>34987.96</v>
      </c>
      <c r="AD106" s="9">
        <f t="shared" si="199"/>
        <v>34987.96</v>
      </c>
      <c r="AE106" s="9">
        <f t="shared" si="200"/>
        <v>32929.85</v>
      </c>
      <c r="AF106" s="9">
        <f t="shared" si="201"/>
        <v>32929.85</v>
      </c>
      <c r="AG106" s="9">
        <f t="shared" si="202"/>
        <v>40767.449999999997</v>
      </c>
      <c r="AH106" s="9">
        <f t="shared" si="203"/>
        <v>43270.720000000001</v>
      </c>
      <c r="AI106" s="9">
        <f t="shared" si="204"/>
        <v>32929.85</v>
      </c>
      <c r="AJ106" s="9">
        <f t="shared" si="205"/>
        <v>32929.85</v>
      </c>
      <c r="AK106" s="9">
        <f t="shared" si="206"/>
        <v>32929.85</v>
      </c>
      <c r="AL106" s="9">
        <f t="shared" si="207"/>
        <v>32929.85</v>
      </c>
      <c r="AM106" s="9">
        <f t="shared" si="299"/>
        <v>20581.16</v>
      </c>
      <c r="AN106" s="9">
        <f t="shared" si="300"/>
        <v>20581.16</v>
      </c>
      <c r="AO106" s="9">
        <f t="shared" si="301"/>
        <v>25479.66</v>
      </c>
      <c r="AP106" s="9">
        <f t="shared" si="302"/>
        <v>27044.2</v>
      </c>
      <c r="AQ106" s="9">
        <f t="shared" si="303"/>
        <v>20581.16</v>
      </c>
      <c r="AR106" s="9">
        <f t="shared" si="304"/>
        <v>20581.16</v>
      </c>
      <c r="AS106" s="9">
        <f t="shared" si="305"/>
        <v>20581.16</v>
      </c>
      <c r="AT106" s="9">
        <f t="shared" si="306"/>
        <v>20581.16</v>
      </c>
      <c r="AU106" s="9">
        <f t="shared" si="208"/>
        <v>16464.919999999998</v>
      </c>
      <c r="AV106" s="9">
        <f t="shared" si="209"/>
        <v>16464.919999999998</v>
      </c>
      <c r="AW106" s="9">
        <f t="shared" si="210"/>
        <v>20383.73</v>
      </c>
      <c r="AX106" s="9">
        <f t="shared" si="211"/>
        <v>21635.360000000001</v>
      </c>
      <c r="AY106" s="9">
        <f t="shared" si="212"/>
        <v>16464.919999999998</v>
      </c>
      <c r="AZ106" s="9">
        <f t="shared" si="213"/>
        <v>16464.919999999998</v>
      </c>
      <c r="BA106" s="9">
        <f t="shared" si="214"/>
        <v>16464.919999999998</v>
      </c>
      <c r="BB106" s="9">
        <f t="shared" si="215"/>
        <v>16464.919999999998</v>
      </c>
    </row>
    <row r="107" spans="1:54" ht="25.5">
      <c r="A107" s="14">
        <v>92</v>
      </c>
      <c r="B107" s="6" t="s">
        <v>179</v>
      </c>
      <c r="C107" s="6" t="s">
        <v>180</v>
      </c>
      <c r="D107" s="45">
        <v>0.74</v>
      </c>
      <c r="E107" s="20" t="s">
        <v>5</v>
      </c>
      <c r="F107" s="12" t="s">
        <v>5</v>
      </c>
      <c r="G107" s="13">
        <f t="shared" ref="G107" si="311">$B$383</f>
        <v>0.95</v>
      </c>
      <c r="H107" s="13">
        <f t="shared" ref="H107" si="312">$B$384</f>
        <v>1.1000000000000001</v>
      </c>
      <c r="I107" s="13">
        <f t="shared" si="182"/>
        <v>1.2</v>
      </c>
      <c r="J107" s="13">
        <f t="shared" ref="J107" si="313">$B$386</f>
        <v>1.3</v>
      </c>
      <c r="K107" s="13">
        <f t="shared" ref="K107:K116" si="314">$B$387</f>
        <v>1.1000000000000001</v>
      </c>
      <c r="L107" s="13">
        <f t="shared" ref="L107" si="315">$B$388</f>
        <v>1.2</v>
      </c>
      <c r="M107" s="13">
        <f t="shared" ref="M107" si="316">$B$389</f>
        <v>1.45</v>
      </c>
      <c r="N107" s="13">
        <v>0.8</v>
      </c>
      <c r="O107" s="9">
        <f t="shared" si="184"/>
        <v>14115.66</v>
      </c>
      <c r="P107" s="9">
        <f t="shared" si="185"/>
        <v>16344.45</v>
      </c>
      <c r="Q107" s="9">
        <f t="shared" si="186"/>
        <v>18395.07</v>
      </c>
      <c r="R107" s="9">
        <f t="shared" si="187"/>
        <v>19524.59</v>
      </c>
      <c r="S107" s="9">
        <f t="shared" si="188"/>
        <v>19316.169999999998</v>
      </c>
      <c r="T107" s="9">
        <f t="shared" si="189"/>
        <v>16344.45</v>
      </c>
      <c r="U107" s="9">
        <f t="shared" si="190"/>
        <v>17830.310000000001</v>
      </c>
      <c r="V107" s="9">
        <f t="shared" si="191"/>
        <v>21544.959999999999</v>
      </c>
      <c r="W107" s="9">
        <f t="shared" si="192"/>
        <v>11998.31</v>
      </c>
      <c r="X107" s="9">
        <f t="shared" si="193"/>
        <v>13892.78</v>
      </c>
      <c r="Y107" s="9">
        <f t="shared" si="194"/>
        <v>15635.81</v>
      </c>
      <c r="Z107" s="9">
        <f t="shared" si="195"/>
        <v>16595.900000000001</v>
      </c>
      <c r="AA107" s="9">
        <f t="shared" si="196"/>
        <v>16418.740000000002</v>
      </c>
      <c r="AB107" s="9">
        <f t="shared" si="197"/>
        <v>13892.78</v>
      </c>
      <c r="AC107" s="9">
        <f t="shared" si="198"/>
        <v>15155.76</v>
      </c>
      <c r="AD107" s="9">
        <f t="shared" si="199"/>
        <v>18313.21</v>
      </c>
      <c r="AE107" s="9">
        <f t="shared" si="200"/>
        <v>11292.53</v>
      </c>
      <c r="AF107" s="9">
        <f t="shared" si="201"/>
        <v>13075.56</v>
      </c>
      <c r="AG107" s="9">
        <f t="shared" si="202"/>
        <v>14716.06</v>
      </c>
      <c r="AH107" s="9">
        <f t="shared" si="203"/>
        <v>15619.67</v>
      </c>
      <c r="AI107" s="9">
        <f t="shared" si="204"/>
        <v>15452.93</v>
      </c>
      <c r="AJ107" s="9">
        <f t="shared" si="205"/>
        <v>13075.56</v>
      </c>
      <c r="AK107" s="9">
        <f t="shared" si="206"/>
        <v>14264.25</v>
      </c>
      <c r="AL107" s="9">
        <f t="shared" si="207"/>
        <v>17235.96</v>
      </c>
      <c r="AM107" s="9">
        <f t="shared" si="299"/>
        <v>7057.83</v>
      </c>
      <c r="AN107" s="9">
        <f t="shared" si="300"/>
        <v>8172.22</v>
      </c>
      <c r="AO107" s="9">
        <f t="shared" si="301"/>
        <v>9197.5300000000007</v>
      </c>
      <c r="AP107" s="9">
        <f t="shared" si="302"/>
        <v>9762.2999999999993</v>
      </c>
      <c r="AQ107" s="9">
        <f t="shared" si="303"/>
        <v>9658.08</v>
      </c>
      <c r="AR107" s="9">
        <f t="shared" si="304"/>
        <v>8172.22</v>
      </c>
      <c r="AS107" s="9">
        <f t="shared" si="305"/>
        <v>8915.15</v>
      </c>
      <c r="AT107" s="9">
        <f t="shared" si="306"/>
        <v>10772.48</v>
      </c>
      <c r="AU107" s="9">
        <f t="shared" si="208"/>
        <v>5646.26</v>
      </c>
      <c r="AV107" s="9">
        <f t="shared" si="209"/>
        <v>6537.78</v>
      </c>
      <c r="AW107" s="9">
        <f t="shared" si="210"/>
        <v>7358.03</v>
      </c>
      <c r="AX107" s="9">
        <f t="shared" si="211"/>
        <v>7809.84</v>
      </c>
      <c r="AY107" s="9">
        <f t="shared" si="212"/>
        <v>7726.47</v>
      </c>
      <c r="AZ107" s="9">
        <f t="shared" si="213"/>
        <v>6537.78</v>
      </c>
      <c r="BA107" s="9">
        <f t="shared" si="214"/>
        <v>7132.12</v>
      </c>
      <c r="BB107" s="9">
        <f t="shared" si="215"/>
        <v>8617.98</v>
      </c>
    </row>
    <row r="108" spans="1:54" ht="25.5">
      <c r="A108" s="14">
        <v>93</v>
      </c>
      <c r="B108" s="6" t="s">
        <v>181</v>
      </c>
      <c r="C108" s="6" t="s">
        <v>182</v>
      </c>
      <c r="D108" s="45">
        <v>0.99</v>
      </c>
      <c r="E108" s="20" t="s">
        <v>5</v>
      </c>
      <c r="F108" s="12" t="s">
        <v>5</v>
      </c>
      <c r="G108" s="13">
        <f t="shared" si="180"/>
        <v>0.95</v>
      </c>
      <c r="H108" s="13">
        <f t="shared" si="181"/>
        <v>1.1000000000000001</v>
      </c>
      <c r="I108" s="13">
        <f t="shared" si="182"/>
        <v>1.2</v>
      </c>
      <c r="J108" s="13">
        <f t="shared" si="183"/>
        <v>1.3</v>
      </c>
      <c r="K108" s="13">
        <f t="shared" si="314"/>
        <v>1.1000000000000001</v>
      </c>
      <c r="L108" s="13">
        <f t="shared" ref="L108:L116" si="317">$B$388</f>
        <v>1.2</v>
      </c>
      <c r="M108" s="13">
        <f t="shared" ref="M108:M116" si="318">$B$389</f>
        <v>1.45</v>
      </c>
      <c r="N108" s="13">
        <v>0.8</v>
      </c>
      <c r="O108" s="9">
        <f t="shared" si="184"/>
        <v>18884.47</v>
      </c>
      <c r="P108" s="9">
        <f t="shared" si="185"/>
        <v>21866.22</v>
      </c>
      <c r="Q108" s="9">
        <f t="shared" si="186"/>
        <v>24609.62</v>
      </c>
      <c r="R108" s="9">
        <f t="shared" si="187"/>
        <v>26120.74</v>
      </c>
      <c r="S108" s="9">
        <f t="shared" si="188"/>
        <v>25841.9</v>
      </c>
      <c r="T108" s="9">
        <f t="shared" si="189"/>
        <v>21866.22</v>
      </c>
      <c r="U108" s="9">
        <f t="shared" si="190"/>
        <v>23854.06</v>
      </c>
      <c r="V108" s="9">
        <f t="shared" si="191"/>
        <v>28823.66</v>
      </c>
      <c r="W108" s="9">
        <f t="shared" si="192"/>
        <v>16051.8</v>
      </c>
      <c r="X108" s="9">
        <f t="shared" si="193"/>
        <v>18586.29</v>
      </c>
      <c r="Y108" s="9">
        <f t="shared" si="194"/>
        <v>20918.18</v>
      </c>
      <c r="Z108" s="9">
        <f t="shared" si="195"/>
        <v>22202.63</v>
      </c>
      <c r="AA108" s="9">
        <f t="shared" si="196"/>
        <v>21965.61</v>
      </c>
      <c r="AB108" s="9">
        <f t="shared" si="197"/>
        <v>18586.29</v>
      </c>
      <c r="AC108" s="9">
        <f t="shared" si="198"/>
        <v>20275.95</v>
      </c>
      <c r="AD108" s="9">
        <f t="shared" si="199"/>
        <v>24500.11</v>
      </c>
      <c r="AE108" s="9">
        <f t="shared" si="200"/>
        <v>15107.57</v>
      </c>
      <c r="AF108" s="9">
        <f t="shared" si="201"/>
        <v>17492.98</v>
      </c>
      <c r="AG108" s="9">
        <f t="shared" si="202"/>
        <v>19687.7</v>
      </c>
      <c r="AH108" s="9">
        <f t="shared" si="203"/>
        <v>20896.59</v>
      </c>
      <c r="AI108" s="9">
        <f t="shared" si="204"/>
        <v>20673.52</v>
      </c>
      <c r="AJ108" s="9">
        <f t="shared" si="205"/>
        <v>17492.98</v>
      </c>
      <c r="AK108" s="9">
        <f t="shared" si="206"/>
        <v>19083.25</v>
      </c>
      <c r="AL108" s="9">
        <f t="shared" si="207"/>
        <v>23058.93</v>
      </c>
      <c r="AM108" s="9">
        <f t="shared" si="299"/>
        <v>9442.23</v>
      </c>
      <c r="AN108" s="9">
        <f t="shared" si="300"/>
        <v>10933.11</v>
      </c>
      <c r="AO108" s="9">
        <f t="shared" si="301"/>
        <v>12304.81</v>
      </c>
      <c r="AP108" s="9">
        <f t="shared" si="302"/>
        <v>13060.37</v>
      </c>
      <c r="AQ108" s="9">
        <f t="shared" si="303"/>
        <v>12920.95</v>
      </c>
      <c r="AR108" s="9">
        <f t="shared" si="304"/>
        <v>10933.11</v>
      </c>
      <c r="AS108" s="9">
        <f t="shared" si="305"/>
        <v>11927.03</v>
      </c>
      <c r="AT108" s="9">
        <f t="shared" si="306"/>
        <v>14411.83</v>
      </c>
      <c r="AU108" s="9">
        <f t="shared" si="208"/>
        <v>7553.79</v>
      </c>
      <c r="AV108" s="9">
        <f t="shared" si="209"/>
        <v>8746.49</v>
      </c>
      <c r="AW108" s="9">
        <f t="shared" si="210"/>
        <v>9843.85</v>
      </c>
      <c r="AX108" s="9">
        <f t="shared" si="211"/>
        <v>10448.290000000001</v>
      </c>
      <c r="AY108" s="9">
        <f t="shared" si="212"/>
        <v>10336.76</v>
      </c>
      <c r="AZ108" s="9">
        <f t="shared" si="213"/>
        <v>8746.49</v>
      </c>
      <c r="BA108" s="9">
        <f t="shared" si="214"/>
        <v>9541.6200000000008</v>
      </c>
      <c r="BB108" s="9">
        <f t="shared" si="215"/>
        <v>11529.46</v>
      </c>
    </row>
    <row r="109" spans="1:54" ht="25.5">
      <c r="A109" s="14">
        <v>94</v>
      </c>
      <c r="B109" s="6" t="s">
        <v>183</v>
      </c>
      <c r="C109" s="6" t="s">
        <v>184</v>
      </c>
      <c r="D109" s="45">
        <v>1.1499999999999999</v>
      </c>
      <c r="E109" s="20" t="s">
        <v>5</v>
      </c>
      <c r="F109" s="12" t="s">
        <v>5</v>
      </c>
      <c r="G109" s="13">
        <f t="shared" si="180"/>
        <v>0.95</v>
      </c>
      <c r="H109" s="13">
        <f t="shared" si="181"/>
        <v>1.1000000000000001</v>
      </c>
      <c r="I109" s="13">
        <f t="shared" si="182"/>
        <v>1.2</v>
      </c>
      <c r="J109" s="13">
        <f t="shared" si="183"/>
        <v>1.3</v>
      </c>
      <c r="K109" s="13">
        <f t="shared" si="314"/>
        <v>1.1000000000000001</v>
      </c>
      <c r="L109" s="13">
        <f t="shared" si="317"/>
        <v>1.2</v>
      </c>
      <c r="M109" s="13">
        <f t="shared" si="318"/>
        <v>1.45</v>
      </c>
      <c r="N109" s="13">
        <v>0.8</v>
      </c>
      <c r="O109" s="9">
        <f t="shared" si="184"/>
        <v>21936.5</v>
      </c>
      <c r="P109" s="9">
        <f t="shared" si="185"/>
        <v>25400.16</v>
      </c>
      <c r="Q109" s="9">
        <f t="shared" si="186"/>
        <v>28586.93</v>
      </c>
      <c r="R109" s="9">
        <f t="shared" si="187"/>
        <v>30342.27</v>
      </c>
      <c r="S109" s="9">
        <f t="shared" si="188"/>
        <v>30018.37</v>
      </c>
      <c r="T109" s="9">
        <f t="shared" si="189"/>
        <v>25400.16</v>
      </c>
      <c r="U109" s="9">
        <f t="shared" si="190"/>
        <v>27709.26</v>
      </c>
      <c r="V109" s="9">
        <f t="shared" si="191"/>
        <v>33482.03</v>
      </c>
      <c r="W109" s="9">
        <f t="shared" si="192"/>
        <v>18646.02</v>
      </c>
      <c r="X109" s="9">
        <f t="shared" si="193"/>
        <v>21590.13</v>
      </c>
      <c r="Y109" s="9">
        <f t="shared" si="194"/>
        <v>24298.89</v>
      </c>
      <c r="Z109" s="9">
        <f t="shared" si="195"/>
        <v>25790.93</v>
      </c>
      <c r="AA109" s="9">
        <f t="shared" si="196"/>
        <v>25515.61</v>
      </c>
      <c r="AB109" s="9">
        <f t="shared" si="197"/>
        <v>21590.13</v>
      </c>
      <c r="AC109" s="9">
        <f t="shared" si="198"/>
        <v>23552.87</v>
      </c>
      <c r="AD109" s="9">
        <f t="shared" si="199"/>
        <v>28459.72</v>
      </c>
      <c r="AE109" s="9">
        <f t="shared" si="200"/>
        <v>17549.2</v>
      </c>
      <c r="AF109" s="9">
        <f t="shared" si="201"/>
        <v>20320.13</v>
      </c>
      <c r="AG109" s="9">
        <f t="shared" si="202"/>
        <v>22869.55</v>
      </c>
      <c r="AH109" s="9">
        <f t="shared" si="203"/>
        <v>24273.82</v>
      </c>
      <c r="AI109" s="9">
        <f t="shared" si="204"/>
        <v>24014.69</v>
      </c>
      <c r="AJ109" s="9">
        <f t="shared" si="205"/>
        <v>20320.13</v>
      </c>
      <c r="AK109" s="9">
        <f t="shared" si="206"/>
        <v>22167.41</v>
      </c>
      <c r="AL109" s="9">
        <f t="shared" si="207"/>
        <v>26785.62</v>
      </c>
      <c r="AM109" s="9">
        <f t="shared" si="299"/>
        <v>10968.25</v>
      </c>
      <c r="AN109" s="9">
        <f t="shared" si="300"/>
        <v>12700.08</v>
      </c>
      <c r="AO109" s="9">
        <f t="shared" si="301"/>
        <v>14293.47</v>
      </c>
      <c r="AP109" s="9">
        <f t="shared" si="302"/>
        <v>15171.13</v>
      </c>
      <c r="AQ109" s="9">
        <f t="shared" si="303"/>
        <v>15009.18</v>
      </c>
      <c r="AR109" s="9">
        <f t="shared" si="304"/>
        <v>12700.08</v>
      </c>
      <c r="AS109" s="9">
        <f t="shared" si="305"/>
        <v>13854.63</v>
      </c>
      <c r="AT109" s="9">
        <f t="shared" si="306"/>
        <v>16741.009999999998</v>
      </c>
      <c r="AU109" s="9">
        <f t="shared" si="208"/>
        <v>8774.6</v>
      </c>
      <c r="AV109" s="9">
        <f t="shared" si="209"/>
        <v>10160.06</v>
      </c>
      <c r="AW109" s="9">
        <f t="shared" si="210"/>
        <v>11434.77</v>
      </c>
      <c r="AX109" s="9">
        <f t="shared" si="211"/>
        <v>12136.91</v>
      </c>
      <c r="AY109" s="9">
        <f t="shared" si="212"/>
        <v>12007.35</v>
      </c>
      <c r="AZ109" s="9">
        <f t="shared" si="213"/>
        <v>10160.06</v>
      </c>
      <c r="BA109" s="9">
        <f t="shared" si="214"/>
        <v>11083.71</v>
      </c>
      <c r="BB109" s="9">
        <f t="shared" si="215"/>
        <v>13392.81</v>
      </c>
    </row>
    <row r="110" spans="1:54">
      <c r="A110" s="14">
        <v>95</v>
      </c>
      <c r="B110" s="6" t="s">
        <v>185</v>
      </c>
      <c r="C110" s="6" t="s">
        <v>186</v>
      </c>
      <c r="D110" s="45">
        <v>2.82</v>
      </c>
      <c r="E110" s="20" t="s">
        <v>5</v>
      </c>
      <c r="F110" s="12" t="s">
        <v>5</v>
      </c>
      <c r="G110" s="13">
        <f t="shared" si="180"/>
        <v>0.95</v>
      </c>
      <c r="H110" s="13">
        <f t="shared" si="181"/>
        <v>1.1000000000000001</v>
      </c>
      <c r="I110" s="13">
        <f t="shared" si="182"/>
        <v>1.2</v>
      </c>
      <c r="J110" s="13">
        <f t="shared" si="183"/>
        <v>1.3</v>
      </c>
      <c r="K110" s="13">
        <f t="shared" si="314"/>
        <v>1.1000000000000001</v>
      </c>
      <c r="L110" s="13">
        <f t="shared" si="317"/>
        <v>1.2</v>
      </c>
      <c r="M110" s="13">
        <f t="shared" si="318"/>
        <v>1.45</v>
      </c>
      <c r="N110" s="13">
        <v>0.8</v>
      </c>
      <c r="O110" s="9">
        <f t="shared" si="184"/>
        <v>53792.11</v>
      </c>
      <c r="P110" s="9">
        <f t="shared" si="185"/>
        <v>62285.599999999999</v>
      </c>
      <c r="Q110" s="9">
        <f t="shared" si="186"/>
        <v>70100.13</v>
      </c>
      <c r="R110" s="9">
        <f t="shared" si="187"/>
        <v>74404.52</v>
      </c>
      <c r="S110" s="9">
        <f t="shared" si="188"/>
        <v>73610.259999999995</v>
      </c>
      <c r="T110" s="9">
        <f t="shared" si="189"/>
        <v>62285.599999999999</v>
      </c>
      <c r="U110" s="9">
        <f t="shared" si="190"/>
        <v>67947.929999999993</v>
      </c>
      <c r="V110" s="9">
        <f t="shared" si="191"/>
        <v>82103.75</v>
      </c>
      <c r="W110" s="9">
        <f t="shared" si="192"/>
        <v>45723.3</v>
      </c>
      <c r="X110" s="9">
        <f t="shared" si="193"/>
        <v>52942.76</v>
      </c>
      <c r="Y110" s="9">
        <f t="shared" si="194"/>
        <v>59585.11</v>
      </c>
      <c r="Z110" s="9">
        <f t="shared" si="195"/>
        <v>63243.839999999997</v>
      </c>
      <c r="AA110" s="9">
        <f t="shared" si="196"/>
        <v>62568.72</v>
      </c>
      <c r="AB110" s="9">
        <f t="shared" si="197"/>
        <v>52942.76</v>
      </c>
      <c r="AC110" s="9">
        <f t="shared" si="198"/>
        <v>57755.74</v>
      </c>
      <c r="AD110" s="9">
        <f t="shared" si="199"/>
        <v>69788.19</v>
      </c>
      <c r="AE110" s="9">
        <f t="shared" si="200"/>
        <v>43033.69</v>
      </c>
      <c r="AF110" s="9">
        <f t="shared" si="201"/>
        <v>49828.480000000003</v>
      </c>
      <c r="AG110" s="9">
        <f t="shared" si="202"/>
        <v>56080.1</v>
      </c>
      <c r="AH110" s="9">
        <f t="shared" si="203"/>
        <v>59523.62</v>
      </c>
      <c r="AI110" s="9">
        <f t="shared" si="204"/>
        <v>58888.21</v>
      </c>
      <c r="AJ110" s="9">
        <f t="shared" si="205"/>
        <v>49828.480000000003</v>
      </c>
      <c r="AK110" s="9">
        <f t="shared" si="206"/>
        <v>54358.35</v>
      </c>
      <c r="AL110" s="9">
        <f t="shared" si="207"/>
        <v>65683</v>
      </c>
      <c r="AM110" s="9">
        <f t="shared" si="299"/>
        <v>26896.06</v>
      </c>
      <c r="AN110" s="9">
        <f t="shared" si="300"/>
        <v>31142.799999999999</v>
      </c>
      <c r="AO110" s="9">
        <f t="shared" si="301"/>
        <v>35050.06</v>
      </c>
      <c r="AP110" s="9">
        <f t="shared" si="302"/>
        <v>37202.26</v>
      </c>
      <c r="AQ110" s="9">
        <f t="shared" si="303"/>
        <v>36805.129999999997</v>
      </c>
      <c r="AR110" s="9">
        <f t="shared" si="304"/>
        <v>31142.799999999999</v>
      </c>
      <c r="AS110" s="9">
        <f t="shared" si="305"/>
        <v>33973.97</v>
      </c>
      <c r="AT110" s="9">
        <f t="shared" si="306"/>
        <v>41051.879999999997</v>
      </c>
      <c r="AU110" s="9">
        <f t="shared" si="208"/>
        <v>21516.85</v>
      </c>
      <c r="AV110" s="9">
        <f t="shared" si="209"/>
        <v>24914.240000000002</v>
      </c>
      <c r="AW110" s="9">
        <f t="shared" si="210"/>
        <v>28040.05</v>
      </c>
      <c r="AX110" s="9">
        <f t="shared" si="211"/>
        <v>29761.81</v>
      </c>
      <c r="AY110" s="9">
        <f t="shared" si="212"/>
        <v>29444.1</v>
      </c>
      <c r="AZ110" s="9">
        <f t="shared" si="213"/>
        <v>24914.240000000002</v>
      </c>
      <c r="BA110" s="9">
        <f t="shared" si="214"/>
        <v>27179.17</v>
      </c>
      <c r="BB110" s="9">
        <f t="shared" si="215"/>
        <v>32841.5</v>
      </c>
    </row>
    <row r="111" spans="1:54">
      <c r="A111" s="14">
        <v>96</v>
      </c>
      <c r="B111" s="6" t="s">
        <v>187</v>
      </c>
      <c r="C111" s="6" t="s">
        <v>188</v>
      </c>
      <c r="D111" s="45">
        <v>2.52</v>
      </c>
      <c r="E111" s="20" t="s">
        <v>5</v>
      </c>
      <c r="F111" s="12" t="s">
        <v>5</v>
      </c>
      <c r="G111" s="13">
        <f t="shared" si="180"/>
        <v>0.95</v>
      </c>
      <c r="H111" s="13">
        <f t="shared" si="181"/>
        <v>1.1000000000000001</v>
      </c>
      <c r="I111" s="13">
        <f t="shared" si="182"/>
        <v>1.2</v>
      </c>
      <c r="J111" s="13">
        <f t="shared" si="183"/>
        <v>1.3</v>
      </c>
      <c r="K111" s="13">
        <f t="shared" si="314"/>
        <v>1.1000000000000001</v>
      </c>
      <c r="L111" s="13">
        <f t="shared" si="317"/>
        <v>1.2</v>
      </c>
      <c r="M111" s="13">
        <f t="shared" si="318"/>
        <v>1.45</v>
      </c>
      <c r="N111" s="13">
        <v>0.8</v>
      </c>
      <c r="O111" s="9">
        <f t="shared" si="184"/>
        <v>48069.55</v>
      </c>
      <c r="P111" s="9">
        <f t="shared" si="185"/>
        <v>55659.48</v>
      </c>
      <c r="Q111" s="9">
        <f t="shared" si="186"/>
        <v>62642.67</v>
      </c>
      <c r="R111" s="9">
        <f t="shared" si="187"/>
        <v>66489.149999999994</v>
      </c>
      <c r="S111" s="9">
        <f t="shared" si="188"/>
        <v>65779.38</v>
      </c>
      <c r="T111" s="9">
        <f t="shared" si="189"/>
        <v>55659.48</v>
      </c>
      <c r="U111" s="9">
        <f t="shared" si="190"/>
        <v>60719.43</v>
      </c>
      <c r="V111" s="9">
        <f t="shared" si="191"/>
        <v>73369.31</v>
      </c>
      <c r="W111" s="9">
        <f t="shared" si="192"/>
        <v>40859.120000000003</v>
      </c>
      <c r="X111" s="9">
        <f t="shared" si="193"/>
        <v>47310.55</v>
      </c>
      <c r="Y111" s="9">
        <f t="shared" si="194"/>
        <v>53246.27</v>
      </c>
      <c r="Z111" s="9">
        <f t="shared" si="195"/>
        <v>56515.78</v>
      </c>
      <c r="AA111" s="9">
        <f t="shared" si="196"/>
        <v>55912.47</v>
      </c>
      <c r="AB111" s="9">
        <f t="shared" si="197"/>
        <v>47310.55</v>
      </c>
      <c r="AC111" s="9">
        <f t="shared" si="198"/>
        <v>51611.51</v>
      </c>
      <c r="AD111" s="9">
        <f t="shared" si="199"/>
        <v>62363.91</v>
      </c>
      <c r="AE111" s="9">
        <f t="shared" si="200"/>
        <v>38455.64</v>
      </c>
      <c r="AF111" s="9">
        <f t="shared" si="201"/>
        <v>44527.58</v>
      </c>
      <c r="AG111" s="9">
        <f t="shared" si="202"/>
        <v>50114.13</v>
      </c>
      <c r="AH111" s="9">
        <f t="shared" si="203"/>
        <v>53191.32</v>
      </c>
      <c r="AI111" s="9">
        <f t="shared" si="204"/>
        <v>52623.5</v>
      </c>
      <c r="AJ111" s="9">
        <f t="shared" si="205"/>
        <v>44527.58</v>
      </c>
      <c r="AK111" s="9">
        <f t="shared" si="206"/>
        <v>48575.54</v>
      </c>
      <c r="AL111" s="9">
        <f t="shared" si="207"/>
        <v>58695.45</v>
      </c>
      <c r="AM111" s="9">
        <f t="shared" si="299"/>
        <v>24034.77</v>
      </c>
      <c r="AN111" s="9">
        <f t="shared" si="300"/>
        <v>27829.74</v>
      </c>
      <c r="AO111" s="9">
        <f t="shared" si="301"/>
        <v>31321.33</v>
      </c>
      <c r="AP111" s="9">
        <f t="shared" si="302"/>
        <v>33244.57</v>
      </c>
      <c r="AQ111" s="9">
        <f t="shared" si="303"/>
        <v>32889.69</v>
      </c>
      <c r="AR111" s="9">
        <f t="shared" si="304"/>
        <v>27829.74</v>
      </c>
      <c r="AS111" s="9">
        <f t="shared" si="305"/>
        <v>30359.71</v>
      </c>
      <c r="AT111" s="9">
        <f t="shared" si="306"/>
        <v>36684.65</v>
      </c>
      <c r="AU111" s="9">
        <f t="shared" si="208"/>
        <v>19227.82</v>
      </c>
      <c r="AV111" s="9">
        <f t="shared" si="209"/>
        <v>22263.79</v>
      </c>
      <c r="AW111" s="9">
        <f t="shared" si="210"/>
        <v>25057.07</v>
      </c>
      <c r="AX111" s="9">
        <f t="shared" si="211"/>
        <v>26595.66</v>
      </c>
      <c r="AY111" s="9">
        <f t="shared" si="212"/>
        <v>26311.75</v>
      </c>
      <c r="AZ111" s="9">
        <f t="shared" si="213"/>
        <v>22263.79</v>
      </c>
      <c r="BA111" s="9">
        <f t="shared" si="214"/>
        <v>24287.77</v>
      </c>
      <c r="BB111" s="9">
        <f t="shared" si="215"/>
        <v>29347.72</v>
      </c>
    </row>
    <row r="112" spans="1:54">
      <c r="A112" s="14">
        <v>97</v>
      </c>
      <c r="B112" s="6" t="s">
        <v>189</v>
      </c>
      <c r="C112" s="6" t="s">
        <v>190</v>
      </c>
      <c r="D112" s="45">
        <v>3.12</v>
      </c>
      <c r="E112" s="20" t="s">
        <v>5</v>
      </c>
      <c r="F112" s="12" t="s">
        <v>5</v>
      </c>
      <c r="G112" s="13">
        <f t="shared" si="180"/>
        <v>0.95</v>
      </c>
      <c r="H112" s="13">
        <f t="shared" si="181"/>
        <v>1.1000000000000001</v>
      </c>
      <c r="I112" s="13">
        <f t="shared" si="182"/>
        <v>1.2</v>
      </c>
      <c r="J112" s="13">
        <f t="shared" si="183"/>
        <v>1.3</v>
      </c>
      <c r="K112" s="13">
        <f t="shared" si="314"/>
        <v>1.1000000000000001</v>
      </c>
      <c r="L112" s="13">
        <f t="shared" si="317"/>
        <v>1.2</v>
      </c>
      <c r="M112" s="13">
        <f t="shared" si="318"/>
        <v>1.45</v>
      </c>
      <c r="N112" s="13"/>
      <c r="O112" s="9">
        <f>ROUND($E$3*D112*G112*$E$4,2)</f>
        <v>74393.350000000006</v>
      </c>
      <c r="P112" s="9">
        <f>ROUND($E$3*D112*H112*$E$4,2)</f>
        <v>86139.67</v>
      </c>
      <c r="Q112" s="9">
        <f>ROUND($E$3*D112*I112*$E$5,2)</f>
        <v>96946.99</v>
      </c>
      <c r="R112" s="9">
        <f>ROUND($E$3*D112*I112*$E$6,2)</f>
        <v>102899.87</v>
      </c>
      <c r="S112" s="9">
        <f>ROUND($E$3*D112*J112*$E$4,2)</f>
        <v>101801.42</v>
      </c>
      <c r="T112" s="9">
        <f>ROUND($E$3*D112*K112*$E$4,2)</f>
        <v>86139.67</v>
      </c>
      <c r="U112" s="9">
        <f>ROUND($E$3*D112*L112*$E$4,2)</f>
        <v>93970.54</v>
      </c>
      <c r="V112" s="9">
        <f>ROUND($E$3*D112*M112*$E$4,2)</f>
        <v>113547.74</v>
      </c>
      <c r="W112" s="9">
        <f t="shared" ref="W112:W113" si="319">ROUND($E$3*D112*G112*$E$4*85%,2)</f>
        <v>63234.35</v>
      </c>
      <c r="X112" s="9">
        <f t="shared" ref="X112:X113" si="320">ROUND($E$3*D112*H112*$E$4*85%,2)</f>
        <v>73218.720000000001</v>
      </c>
      <c r="Y112" s="9">
        <f t="shared" ref="Y112:Y113" si="321">ROUND($E$3*D112*I112*$E$5*85%,2)</f>
        <v>82404.94</v>
      </c>
      <c r="Z112" s="9">
        <f t="shared" ref="Z112:Z113" si="322">ROUND($E$3*D112*I112*$E$6*85%,2)</f>
        <v>87464.89</v>
      </c>
      <c r="AA112" s="9">
        <f t="shared" ref="AA112:AA113" si="323">ROUND($E$3*D112*J112*$E$4*85%,2)</f>
        <v>86531.21</v>
      </c>
      <c r="AB112" s="9">
        <f t="shared" ref="AB112:AB113" si="324">ROUND($E$3*D112*K112*$E$4*85%,2)</f>
        <v>73218.720000000001</v>
      </c>
      <c r="AC112" s="9">
        <f t="shared" ref="AC112:AC113" si="325">ROUND($E$3*D112*L112*$E$4*85%,2)</f>
        <v>79874.960000000006</v>
      </c>
      <c r="AD112" s="9">
        <f t="shared" ref="AD112:AD113" si="326">ROUND($E$3*D112*M112*$E$4*85%,2)</f>
        <v>96515.58</v>
      </c>
      <c r="AE112" s="9">
        <f t="shared" ref="AE112:AE113" si="327">ROUND($E$3*D112*G112*$E$4*80%,2)</f>
        <v>59514.68</v>
      </c>
      <c r="AF112" s="9">
        <f t="shared" ref="AF112:AF113" si="328">ROUND($E$3*D112*H112*$E$4*80%,2)</f>
        <v>68911.73</v>
      </c>
      <c r="AG112" s="9">
        <f t="shared" ref="AG112:AG113" si="329">ROUND($E$3*D112*I112*$E$5*80%,2)</f>
        <v>77557.59</v>
      </c>
      <c r="AH112" s="9">
        <f t="shared" ref="AH112:AH113" si="330">ROUND($E$3*D112*I112*$E$6*80%,2)</f>
        <v>82319.899999999994</v>
      </c>
      <c r="AI112" s="9">
        <f t="shared" ref="AI112:AI113" si="331">ROUND($E$3*D112*J112*$E$4*80%,2)</f>
        <v>81441.14</v>
      </c>
      <c r="AJ112" s="9">
        <f t="shared" ref="AJ112:AJ113" si="332">ROUND($E$3*D112*K112*$E$4*80%,2)</f>
        <v>68911.73</v>
      </c>
      <c r="AK112" s="9">
        <f t="shared" ref="AK112:AK113" si="333">ROUND($E$3*D112*L112*$E$4*80%,2)</f>
        <v>75176.429999999993</v>
      </c>
      <c r="AL112" s="9">
        <f t="shared" ref="AL112:AL113" si="334">ROUND($E$3*D112*M112*$E$4*80%,2)</f>
        <v>90838.19</v>
      </c>
      <c r="AM112" s="9">
        <f t="shared" ref="AM112:AM113" si="335">ROUND($E$3*D112*G112*$E$4*50%,2)</f>
        <v>37196.67</v>
      </c>
      <c r="AN112" s="9">
        <f t="shared" ref="AN112:AN113" si="336">ROUND($E$3*D112*H112*$E$4*50%,2)</f>
        <v>43069.83</v>
      </c>
      <c r="AO112" s="9">
        <f t="shared" ref="AO112:AO113" si="337">ROUND($E$3*D112*I112*$E$5*50%,2)</f>
        <v>48473.49</v>
      </c>
      <c r="AP112" s="9">
        <f t="shared" ref="AP112:AP113" si="338">ROUND($E$3*D112*I112*$E$6*50%,2)</f>
        <v>51449.94</v>
      </c>
      <c r="AQ112" s="9">
        <f t="shared" ref="AQ112:AQ113" si="339">ROUND($E$3*D112*J112*$E$4*50%,2)</f>
        <v>50900.71</v>
      </c>
      <c r="AR112" s="9">
        <f t="shared" ref="AR112:AR113" si="340">ROUND($E$3*D112*K112*$E$4*50%,2)</f>
        <v>43069.83</v>
      </c>
      <c r="AS112" s="9">
        <f t="shared" ref="AS112:AS113" si="341">ROUND($E$3*D112*L112*$E$4*50%,2)</f>
        <v>46985.27</v>
      </c>
      <c r="AT112" s="9">
        <f t="shared" ref="AT112:AT113" si="342">ROUND($E$3*D112*M112*$E$4*50%,2)</f>
        <v>56773.87</v>
      </c>
      <c r="AU112" s="9">
        <f t="shared" ref="AU112:AU113" si="343">ROUND($E$3*D112*G112*$E$4*40%,2)</f>
        <v>29757.34</v>
      </c>
      <c r="AV112" s="9">
        <f t="shared" ref="AV112:AV113" si="344">ROUND($E$3*D112*H112*$E$4*40%,2)</f>
        <v>34455.870000000003</v>
      </c>
      <c r="AW112" s="9">
        <f t="shared" ref="AW112:AW113" si="345">ROUND($E$3*D112*I112*$E$5*40%,2)</f>
        <v>38778.79</v>
      </c>
      <c r="AX112" s="9">
        <f t="shared" ref="AX112:AX113" si="346">ROUND($E$3*D112*I112*$E$6*40%,2)</f>
        <v>41159.949999999997</v>
      </c>
      <c r="AY112" s="9">
        <f t="shared" ref="AY112:AY113" si="347">ROUND($E$3*D112*J112*$E$4*40%,2)</f>
        <v>40720.57</v>
      </c>
      <c r="AZ112" s="9">
        <f t="shared" ref="AZ112:AZ113" si="348">ROUND($E$3*D112*K112*$E$4*40%,2)</f>
        <v>34455.870000000003</v>
      </c>
      <c r="BA112" s="9">
        <f t="shared" ref="BA112:BA113" si="349">ROUND($E$3*D112*L112*$E$4*40%,2)</f>
        <v>37588.22</v>
      </c>
      <c r="BB112" s="9">
        <f t="shared" ref="BB112:BB113" si="350">ROUND($E$3*D112*M112*$E$4*40%,2)</f>
        <v>45419.1</v>
      </c>
    </row>
    <row r="113" spans="1:54">
      <c r="A113" s="14">
        <v>98</v>
      </c>
      <c r="B113" s="6" t="s">
        <v>191</v>
      </c>
      <c r="C113" s="6" t="s">
        <v>192</v>
      </c>
      <c r="D113" s="45">
        <v>4.51</v>
      </c>
      <c r="E113" s="20" t="s">
        <v>5</v>
      </c>
      <c r="F113" s="12" t="s">
        <v>5</v>
      </c>
      <c r="G113" s="13">
        <f t="shared" si="180"/>
        <v>0.95</v>
      </c>
      <c r="H113" s="13">
        <f t="shared" si="181"/>
        <v>1.1000000000000001</v>
      </c>
      <c r="I113" s="13">
        <f t="shared" si="182"/>
        <v>1.2</v>
      </c>
      <c r="J113" s="13">
        <f t="shared" si="183"/>
        <v>1.3</v>
      </c>
      <c r="K113" s="13">
        <f t="shared" si="314"/>
        <v>1.1000000000000001</v>
      </c>
      <c r="L113" s="13">
        <f t="shared" si="317"/>
        <v>1.2</v>
      </c>
      <c r="M113" s="13">
        <f t="shared" si="318"/>
        <v>1.45</v>
      </c>
      <c r="N113" s="13"/>
      <c r="O113" s="9">
        <f>ROUND($E$3*D113*G113*$E$4,2)</f>
        <v>107536.54</v>
      </c>
      <c r="P113" s="9">
        <f>ROUND($E$3*D113*H113*$E$4,2)</f>
        <v>124515.99</v>
      </c>
      <c r="Q113" s="9">
        <f>ROUND($E$3*D113*I113*$E$5,2)</f>
        <v>140138.10999999999</v>
      </c>
      <c r="R113" s="9">
        <f>ROUND($E$3*D113*I113*$E$6,2)</f>
        <v>148743.07999999999</v>
      </c>
      <c r="S113" s="9">
        <f>ROUND($E$3*D113*J113*$E$4,2)</f>
        <v>147155.26</v>
      </c>
      <c r="T113" s="9">
        <f>ROUND($E$3*D113*K113*$E$4,2)</f>
        <v>124515.99</v>
      </c>
      <c r="U113" s="9">
        <f>ROUND($E$3*D113*L113*$E$4,2)</f>
        <v>135835.63</v>
      </c>
      <c r="V113" s="9">
        <f>ROUND($E$3*D113*M113*$E$4,2)</f>
        <v>164134.71</v>
      </c>
      <c r="W113" s="9">
        <f t="shared" si="319"/>
        <v>91406.06</v>
      </c>
      <c r="X113" s="9">
        <f t="shared" si="320"/>
        <v>105838.59</v>
      </c>
      <c r="Y113" s="9">
        <f t="shared" si="321"/>
        <v>119117.39</v>
      </c>
      <c r="Z113" s="9">
        <f t="shared" si="322"/>
        <v>126431.62</v>
      </c>
      <c r="AA113" s="9">
        <f t="shared" si="323"/>
        <v>125081.97</v>
      </c>
      <c r="AB113" s="9">
        <f t="shared" si="324"/>
        <v>105838.59</v>
      </c>
      <c r="AC113" s="9">
        <f t="shared" si="325"/>
        <v>115460.28</v>
      </c>
      <c r="AD113" s="9">
        <f t="shared" si="326"/>
        <v>139514.51</v>
      </c>
      <c r="AE113" s="9">
        <f t="shared" si="327"/>
        <v>86029.23</v>
      </c>
      <c r="AF113" s="9">
        <f t="shared" si="328"/>
        <v>99612.79</v>
      </c>
      <c r="AG113" s="9">
        <f t="shared" si="329"/>
        <v>112110.49</v>
      </c>
      <c r="AH113" s="9">
        <f t="shared" si="330"/>
        <v>118994.47</v>
      </c>
      <c r="AI113" s="9">
        <f t="shared" si="331"/>
        <v>117724.21</v>
      </c>
      <c r="AJ113" s="9">
        <f t="shared" si="332"/>
        <v>99612.79</v>
      </c>
      <c r="AK113" s="9">
        <f t="shared" si="333"/>
        <v>108668.5</v>
      </c>
      <c r="AL113" s="9">
        <f t="shared" si="334"/>
        <v>131307.76999999999</v>
      </c>
      <c r="AM113" s="9">
        <f t="shared" si="335"/>
        <v>53768.27</v>
      </c>
      <c r="AN113" s="9">
        <f t="shared" si="336"/>
        <v>62258</v>
      </c>
      <c r="AO113" s="9">
        <f t="shared" si="337"/>
        <v>70069.06</v>
      </c>
      <c r="AP113" s="9">
        <f t="shared" si="338"/>
        <v>74371.539999999994</v>
      </c>
      <c r="AQ113" s="9">
        <f t="shared" si="339"/>
        <v>73577.63</v>
      </c>
      <c r="AR113" s="9">
        <f t="shared" si="340"/>
        <v>62258</v>
      </c>
      <c r="AS113" s="9">
        <f t="shared" si="341"/>
        <v>67917.81</v>
      </c>
      <c r="AT113" s="9">
        <f t="shared" si="342"/>
        <v>82067.360000000001</v>
      </c>
      <c r="AU113" s="9">
        <f t="shared" si="343"/>
        <v>43014.61</v>
      </c>
      <c r="AV113" s="9">
        <f t="shared" si="344"/>
        <v>49806.400000000001</v>
      </c>
      <c r="AW113" s="9">
        <f t="shared" si="345"/>
        <v>56055.24</v>
      </c>
      <c r="AX113" s="9">
        <f t="shared" si="346"/>
        <v>59497.23</v>
      </c>
      <c r="AY113" s="9">
        <f t="shared" si="347"/>
        <v>58862.1</v>
      </c>
      <c r="AZ113" s="9">
        <f t="shared" si="348"/>
        <v>49806.400000000001</v>
      </c>
      <c r="BA113" s="9">
        <f t="shared" si="349"/>
        <v>54334.25</v>
      </c>
      <c r="BB113" s="9">
        <f t="shared" si="350"/>
        <v>65653.89</v>
      </c>
    </row>
    <row r="114" spans="1:54">
      <c r="A114" s="14">
        <v>99</v>
      </c>
      <c r="B114" s="6" t="s">
        <v>193</v>
      </c>
      <c r="C114" s="6" t="s">
        <v>194</v>
      </c>
      <c r="D114" s="45">
        <v>0.82</v>
      </c>
      <c r="E114" s="20" t="s">
        <v>5</v>
      </c>
      <c r="F114" s="12" t="s">
        <v>5</v>
      </c>
      <c r="G114" s="13">
        <f t="shared" si="180"/>
        <v>0.95</v>
      </c>
      <c r="H114" s="13">
        <f t="shared" si="181"/>
        <v>1.1000000000000001</v>
      </c>
      <c r="I114" s="13">
        <f t="shared" si="182"/>
        <v>1.2</v>
      </c>
      <c r="J114" s="13">
        <f t="shared" si="183"/>
        <v>1.3</v>
      </c>
      <c r="K114" s="13">
        <f t="shared" si="314"/>
        <v>1.1000000000000001</v>
      </c>
      <c r="L114" s="13">
        <f t="shared" si="317"/>
        <v>1.2</v>
      </c>
      <c r="M114" s="13">
        <f t="shared" si="318"/>
        <v>1.45</v>
      </c>
      <c r="N114" s="13">
        <v>0.8</v>
      </c>
      <c r="O114" s="9">
        <f t="shared" si="184"/>
        <v>15641.68</v>
      </c>
      <c r="P114" s="9">
        <f t="shared" si="185"/>
        <v>18111.419999999998</v>
      </c>
      <c r="Q114" s="9">
        <f t="shared" si="186"/>
        <v>20383.73</v>
      </c>
      <c r="R114" s="9">
        <f t="shared" si="187"/>
        <v>21635.360000000001</v>
      </c>
      <c r="S114" s="9">
        <f t="shared" si="188"/>
        <v>21404.400000000001</v>
      </c>
      <c r="T114" s="9">
        <f t="shared" si="189"/>
        <v>18111.419999999998</v>
      </c>
      <c r="U114" s="9">
        <f t="shared" si="190"/>
        <v>19757.91</v>
      </c>
      <c r="V114" s="9">
        <f t="shared" si="191"/>
        <v>23874.14</v>
      </c>
      <c r="W114" s="9">
        <f t="shared" si="192"/>
        <v>13295.43</v>
      </c>
      <c r="X114" s="9">
        <f t="shared" si="193"/>
        <v>15394.7</v>
      </c>
      <c r="Y114" s="9">
        <f t="shared" si="194"/>
        <v>17326.169999999998</v>
      </c>
      <c r="Z114" s="9">
        <f t="shared" si="195"/>
        <v>18390.05</v>
      </c>
      <c r="AA114" s="9">
        <f t="shared" si="196"/>
        <v>18193.740000000002</v>
      </c>
      <c r="AB114" s="9">
        <f t="shared" si="197"/>
        <v>15394.7</v>
      </c>
      <c r="AC114" s="9">
        <f t="shared" si="198"/>
        <v>16794.22</v>
      </c>
      <c r="AD114" s="9">
        <f t="shared" si="199"/>
        <v>20293.02</v>
      </c>
      <c r="AE114" s="9">
        <f t="shared" si="200"/>
        <v>12513.34</v>
      </c>
      <c r="AF114" s="9">
        <f t="shared" si="201"/>
        <v>14489.13</v>
      </c>
      <c r="AG114" s="9">
        <f t="shared" si="202"/>
        <v>16306.98</v>
      </c>
      <c r="AH114" s="9">
        <f t="shared" si="203"/>
        <v>17308.29</v>
      </c>
      <c r="AI114" s="9">
        <f t="shared" si="204"/>
        <v>17123.52</v>
      </c>
      <c r="AJ114" s="9">
        <f t="shared" si="205"/>
        <v>14489.13</v>
      </c>
      <c r="AK114" s="9">
        <f t="shared" si="206"/>
        <v>15806.33</v>
      </c>
      <c r="AL114" s="9">
        <f t="shared" si="207"/>
        <v>19099.310000000001</v>
      </c>
      <c r="AM114" s="9">
        <f t="shared" ref="AM114:AM126" si="351">ROUND($E$3*D114*ROUND(G114*N114,2)*$E$4*50%,2)</f>
        <v>7820.84</v>
      </c>
      <c r="AN114" s="9">
        <f t="shared" ref="AN114:AN126" si="352">ROUND($E$3*D114*ROUND(H114*N114,2)*$E$4*50%,2)</f>
        <v>9055.7099999999991</v>
      </c>
      <c r="AO114" s="9">
        <f t="shared" ref="AO114:AO126" si="353">ROUND($E$3*D114*ROUND(I114*N114,2)*$E$5*50%,2)</f>
        <v>10191.86</v>
      </c>
      <c r="AP114" s="9">
        <f t="shared" ref="AP114:AP126" si="354">ROUND($E$3*D114*ROUND(I114*N114,2)*$E$6*50%,2)</f>
        <v>10817.68</v>
      </c>
      <c r="AQ114" s="9">
        <f t="shared" ref="AQ114:AQ126" si="355">ROUND($E$3*D114*ROUND(J114*N114,2)*$E$4*50%,2)</f>
        <v>10702.2</v>
      </c>
      <c r="AR114" s="9">
        <f t="shared" ref="AR114:AR126" si="356">ROUND($E$3*D114*ROUND(K114*N114,2)*$E$4*50%,2)</f>
        <v>9055.7099999999991</v>
      </c>
      <c r="AS114" s="9">
        <f t="shared" ref="AS114:AS126" si="357">ROUND($E$3*D114*ROUND(L114*N114,2)*$E$4*50%,2)</f>
        <v>9878.9500000000007</v>
      </c>
      <c r="AT114" s="9">
        <f t="shared" ref="AT114:AT126" si="358">ROUND($E$3*D114*ROUND(M114*N114,2)*$E$4*50%,2)</f>
        <v>11937.07</v>
      </c>
      <c r="AU114" s="9">
        <f t="shared" si="208"/>
        <v>6256.67</v>
      </c>
      <c r="AV114" s="9">
        <f t="shared" si="209"/>
        <v>7244.57</v>
      </c>
      <c r="AW114" s="9">
        <f t="shared" si="210"/>
        <v>8153.49</v>
      </c>
      <c r="AX114" s="9">
        <f t="shared" si="211"/>
        <v>8654.14</v>
      </c>
      <c r="AY114" s="9">
        <f t="shared" si="212"/>
        <v>8561.76</v>
      </c>
      <c r="AZ114" s="9">
        <f t="shared" si="213"/>
        <v>7244.57</v>
      </c>
      <c r="BA114" s="9">
        <f t="shared" si="214"/>
        <v>7903.16</v>
      </c>
      <c r="BB114" s="9">
        <f t="shared" si="215"/>
        <v>9549.66</v>
      </c>
    </row>
    <row r="115" spans="1:54" ht="25.5">
      <c r="A115" s="14">
        <v>100</v>
      </c>
      <c r="B115" s="6" t="s">
        <v>195</v>
      </c>
      <c r="C115" s="6" t="s">
        <v>196</v>
      </c>
      <c r="D115" s="45">
        <v>0.98</v>
      </c>
      <c r="E115" s="20" t="s">
        <v>5</v>
      </c>
      <c r="F115" s="12" t="s">
        <v>5</v>
      </c>
      <c r="G115" s="13">
        <f t="shared" si="180"/>
        <v>0.95</v>
      </c>
      <c r="H115" s="13">
        <f t="shared" si="181"/>
        <v>1.1000000000000001</v>
      </c>
      <c r="I115" s="13">
        <f t="shared" si="182"/>
        <v>1.2</v>
      </c>
      <c r="J115" s="13">
        <f t="shared" si="183"/>
        <v>1.3</v>
      </c>
      <c r="K115" s="13">
        <f t="shared" si="314"/>
        <v>1.1000000000000001</v>
      </c>
      <c r="L115" s="13">
        <f t="shared" si="317"/>
        <v>1.2</v>
      </c>
      <c r="M115" s="13">
        <f t="shared" si="318"/>
        <v>1.45</v>
      </c>
      <c r="N115" s="13">
        <v>0.8</v>
      </c>
      <c r="O115" s="9">
        <f t="shared" si="184"/>
        <v>18693.71</v>
      </c>
      <c r="P115" s="9">
        <f t="shared" si="185"/>
        <v>21645.35</v>
      </c>
      <c r="Q115" s="9">
        <f t="shared" si="186"/>
        <v>24361.040000000001</v>
      </c>
      <c r="R115" s="9">
        <f t="shared" si="187"/>
        <v>25856.89</v>
      </c>
      <c r="S115" s="9">
        <f t="shared" si="188"/>
        <v>25580.87</v>
      </c>
      <c r="T115" s="9">
        <f t="shared" si="189"/>
        <v>21645.35</v>
      </c>
      <c r="U115" s="9">
        <f t="shared" si="190"/>
        <v>23613.11</v>
      </c>
      <c r="V115" s="9">
        <f t="shared" si="191"/>
        <v>28532.51</v>
      </c>
      <c r="W115" s="9">
        <f t="shared" si="192"/>
        <v>15889.66</v>
      </c>
      <c r="X115" s="9">
        <f t="shared" si="193"/>
        <v>18398.55</v>
      </c>
      <c r="Y115" s="9">
        <f t="shared" si="194"/>
        <v>20706.88</v>
      </c>
      <c r="Z115" s="9">
        <f t="shared" si="195"/>
        <v>21978.36</v>
      </c>
      <c r="AA115" s="9">
        <f t="shared" si="196"/>
        <v>21743.74</v>
      </c>
      <c r="AB115" s="9">
        <f t="shared" si="197"/>
        <v>18398.55</v>
      </c>
      <c r="AC115" s="9">
        <f t="shared" si="198"/>
        <v>20071.14</v>
      </c>
      <c r="AD115" s="9">
        <f t="shared" si="199"/>
        <v>24252.63</v>
      </c>
      <c r="AE115" s="9">
        <f t="shared" si="200"/>
        <v>14954.97</v>
      </c>
      <c r="AF115" s="9">
        <f t="shared" si="201"/>
        <v>17316.28</v>
      </c>
      <c r="AG115" s="9">
        <f t="shared" si="202"/>
        <v>19488.830000000002</v>
      </c>
      <c r="AH115" s="9">
        <f t="shared" si="203"/>
        <v>20685.509999999998</v>
      </c>
      <c r="AI115" s="9">
        <f t="shared" si="204"/>
        <v>20464.7</v>
      </c>
      <c r="AJ115" s="9">
        <f t="shared" si="205"/>
        <v>17316.28</v>
      </c>
      <c r="AK115" s="9">
        <f t="shared" si="206"/>
        <v>18890.490000000002</v>
      </c>
      <c r="AL115" s="9">
        <f t="shared" si="207"/>
        <v>22826.01</v>
      </c>
      <c r="AM115" s="9">
        <f t="shared" si="351"/>
        <v>9346.86</v>
      </c>
      <c r="AN115" s="9">
        <f t="shared" si="352"/>
        <v>10822.68</v>
      </c>
      <c r="AO115" s="9">
        <f t="shared" si="353"/>
        <v>12180.52</v>
      </c>
      <c r="AP115" s="9">
        <f t="shared" si="354"/>
        <v>12928.45</v>
      </c>
      <c r="AQ115" s="9">
        <f t="shared" si="355"/>
        <v>12790.44</v>
      </c>
      <c r="AR115" s="9">
        <f t="shared" si="356"/>
        <v>10822.68</v>
      </c>
      <c r="AS115" s="9">
        <f t="shared" si="357"/>
        <v>11806.56</v>
      </c>
      <c r="AT115" s="9">
        <f t="shared" si="358"/>
        <v>14266.25</v>
      </c>
      <c r="AU115" s="9">
        <f t="shared" si="208"/>
        <v>7477.49</v>
      </c>
      <c r="AV115" s="9">
        <f t="shared" si="209"/>
        <v>8658.14</v>
      </c>
      <c r="AW115" s="9">
        <f t="shared" si="210"/>
        <v>9744.42</v>
      </c>
      <c r="AX115" s="9">
        <f t="shared" si="211"/>
        <v>10342.76</v>
      </c>
      <c r="AY115" s="9">
        <f t="shared" si="212"/>
        <v>10232.35</v>
      </c>
      <c r="AZ115" s="9">
        <f t="shared" si="213"/>
        <v>8658.14</v>
      </c>
      <c r="BA115" s="9">
        <f t="shared" si="214"/>
        <v>9445.24</v>
      </c>
      <c r="BB115" s="9">
        <f t="shared" si="215"/>
        <v>11413</v>
      </c>
    </row>
    <row r="116" spans="1:54" ht="25.5">
      <c r="A116" s="14">
        <v>101</v>
      </c>
      <c r="B116" s="6" t="s">
        <v>197</v>
      </c>
      <c r="C116" s="6" t="s">
        <v>198</v>
      </c>
      <c r="D116" s="45">
        <v>1.49</v>
      </c>
      <c r="E116" s="20" t="s">
        <v>5</v>
      </c>
      <c r="F116" s="12" t="s">
        <v>5</v>
      </c>
      <c r="G116" s="13">
        <f t="shared" si="180"/>
        <v>0.95</v>
      </c>
      <c r="H116" s="13">
        <f t="shared" si="181"/>
        <v>1.1000000000000001</v>
      </c>
      <c r="I116" s="13">
        <f t="shared" si="182"/>
        <v>1.2</v>
      </c>
      <c r="J116" s="13">
        <f t="shared" si="183"/>
        <v>1.3</v>
      </c>
      <c r="K116" s="13">
        <f t="shared" si="314"/>
        <v>1.1000000000000001</v>
      </c>
      <c r="L116" s="13">
        <f t="shared" si="317"/>
        <v>1.2</v>
      </c>
      <c r="M116" s="13">
        <f t="shared" si="318"/>
        <v>1.45</v>
      </c>
      <c r="N116" s="13">
        <v>0.8</v>
      </c>
      <c r="O116" s="9">
        <f t="shared" si="184"/>
        <v>28422.07</v>
      </c>
      <c r="P116" s="9">
        <f t="shared" si="185"/>
        <v>32909.769999999997</v>
      </c>
      <c r="Q116" s="9">
        <f t="shared" si="186"/>
        <v>37038.720000000001</v>
      </c>
      <c r="R116" s="9">
        <f t="shared" si="187"/>
        <v>39313.03</v>
      </c>
      <c r="S116" s="9">
        <f t="shared" si="188"/>
        <v>38893.360000000001</v>
      </c>
      <c r="T116" s="9">
        <f t="shared" si="189"/>
        <v>32909.769999999997</v>
      </c>
      <c r="U116" s="9">
        <f t="shared" si="190"/>
        <v>35901.57</v>
      </c>
      <c r="V116" s="9">
        <f t="shared" si="191"/>
        <v>43381.06</v>
      </c>
      <c r="W116" s="9">
        <f t="shared" si="192"/>
        <v>24158.76</v>
      </c>
      <c r="X116" s="9">
        <f t="shared" si="193"/>
        <v>27973.3</v>
      </c>
      <c r="Y116" s="9">
        <f t="shared" si="194"/>
        <v>31482.91</v>
      </c>
      <c r="Z116" s="9">
        <f t="shared" si="195"/>
        <v>33416.07</v>
      </c>
      <c r="AA116" s="9">
        <f t="shared" si="196"/>
        <v>33059.360000000001</v>
      </c>
      <c r="AB116" s="9">
        <f t="shared" si="197"/>
        <v>27973.3</v>
      </c>
      <c r="AC116" s="9">
        <f t="shared" si="198"/>
        <v>30516.33</v>
      </c>
      <c r="AD116" s="9">
        <f t="shared" si="199"/>
        <v>36873.9</v>
      </c>
      <c r="AE116" s="9">
        <f t="shared" si="200"/>
        <v>22737.66</v>
      </c>
      <c r="AF116" s="9">
        <f t="shared" si="201"/>
        <v>26327.82</v>
      </c>
      <c r="AG116" s="9">
        <f t="shared" si="202"/>
        <v>29630.98</v>
      </c>
      <c r="AH116" s="9">
        <f t="shared" si="203"/>
        <v>31450.42</v>
      </c>
      <c r="AI116" s="9">
        <f t="shared" si="204"/>
        <v>31114.69</v>
      </c>
      <c r="AJ116" s="9">
        <f t="shared" si="205"/>
        <v>26327.82</v>
      </c>
      <c r="AK116" s="9">
        <f t="shared" si="206"/>
        <v>28721.25</v>
      </c>
      <c r="AL116" s="9">
        <f t="shared" si="207"/>
        <v>34704.85</v>
      </c>
      <c r="AM116" s="9">
        <f t="shared" si="351"/>
        <v>14211.04</v>
      </c>
      <c r="AN116" s="9">
        <f t="shared" si="352"/>
        <v>16454.88</v>
      </c>
      <c r="AO116" s="9">
        <f t="shared" si="353"/>
        <v>18519.36</v>
      </c>
      <c r="AP116" s="9">
        <f t="shared" si="354"/>
        <v>19656.509999999998</v>
      </c>
      <c r="AQ116" s="9">
        <f t="shared" si="355"/>
        <v>19446.68</v>
      </c>
      <c r="AR116" s="9">
        <f t="shared" si="356"/>
        <v>16454.88</v>
      </c>
      <c r="AS116" s="9">
        <f t="shared" si="357"/>
        <v>17950.78</v>
      </c>
      <c r="AT116" s="9">
        <f t="shared" si="358"/>
        <v>21690.53</v>
      </c>
      <c r="AU116" s="9">
        <f t="shared" si="208"/>
        <v>11368.83</v>
      </c>
      <c r="AV116" s="9">
        <f t="shared" si="209"/>
        <v>13163.91</v>
      </c>
      <c r="AW116" s="9">
        <f t="shared" si="210"/>
        <v>14815.49</v>
      </c>
      <c r="AX116" s="9">
        <f t="shared" si="211"/>
        <v>15725.21</v>
      </c>
      <c r="AY116" s="9">
        <f t="shared" si="212"/>
        <v>15557.35</v>
      </c>
      <c r="AZ116" s="9">
        <f t="shared" si="213"/>
        <v>13163.91</v>
      </c>
      <c r="BA116" s="9">
        <f t="shared" si="214"/>
        <v>14360.63</v>
      </c>
      <c r="BB116" s="9">
        <f t="shared" si="215"/>
        <v>17352.419999999998</v>
      </c>
    </row>
    <row r="117" spans="1:54">
      <c r="A117" s="14">
        <v>102</v>
      </c>
      <c r="B117" s="6" t="s">
        <v>199</v>
      </c>
      <c r="C117" s="6" t="s">
        <v>200</v>
      </c>
      <c r="D117" s="45">
        <v>0.68</v>
      </c>
      <c r="E117" s="20" t="s">
        <v>34</v>
      </c>
      <c r="F117" s="12" t="s">
        <v>5</v>
      </c>
      <c r="G117" s="13">
        <v>1</v>
      </c>
      <c r="H117" s="13">
        <v>1</v>
      </c>
      <c r="I117" s="13">
        <f t="shared" si="182"/>
        <v>1.2</v>
      </c>
      <c r="J117" s="13">
        <v>1</v>
      </c>
      <c r="K117" s="13">
        <v>1</v>
      </c>
      <c r="L117" s="13">
        <v>1</v>
      </c>
      <c r="M117" s="13">
        <v>1</v>
      </c>
      <c r="N117" s="13">
        <v>0.8</v>
      </c>
      <c r="O117" s="9">
        <f t="shared" si="184"/>
        <v>13653.84</v>
      </c>
      <c r="P117" s="9">
        <f t="shared" si="185"/>
        <v>13653.84</v>
      </c>
      <c r="Q117" s="9">
        <f t="shared" si="186"/>
        <v>16903.580000000002</v>
      </c>
      <c r="R117" s="9">
        <f t="shared" si="187"/>
        <v>17941.52</v>
      </c>
      <c r="S117" s="9">
        <f t="shared" si="188"/>
        <v>13653.84</v>
      </c>
      <c r="T117" s="9">
        <f t="shared" si="189"/>
        <v>13653.84</v>
      </c>
      <c r="U117" s="9">
        <f t="shared" si="190"/>
        <v>13653.84</v>
      </c>
      <c r="V117" s="9">
        <f t="shared" si="191"/>
        <v>13653.84</v>
      </c>
      <c r="W117" s="9">
        <f t="shared" si="192"/>
        <v>11605.76</v>
      </c>
      <c r="X117" s="9">
        <f t="shared" si="193"/>
        <v>11605.76</v>
      </c>
      <c r="Y117" s="9">
        <f t="shared" si="194"/>
        <v>14368.04</v>
      </c>
      <c r="Z117" s="9">
        <f t="shared" si="195"/>
        <v>15250.29</v>
      </c>
      <c r="AA117" s="9">
        <f t="shared" si="196"/>
        <v>11605.76</v>
      </c>
      <c r="AB117" s="9">
        <f t="shared" si="197"/>
        <v>11605.76</v>
      </c>
      <c r="AC117" s="9">
        <f t="shared" si="198"/>
        <v>11605.76</v>
      </c>
      <c r="AD117" s="9">
        <f t="shared" si="199"/>
        <v>11605.76</v>
      </c>
      <c r="AE117" s="9">
        <f t="shared" si="200"/>
        <v>10923.07</v>
      </c>
      <c r="AF117" s="9">
        <f t="shared" si="201"/>
        <v>10923.07</v>
      </c>
      <c r="AG117" s="9">
        <f t="shared" si="202"/>
        <v>13522.86</v>
      </c>
      <c r="AH117" s="9">
        <f t="shared" si="203"/>
        <v>14353.21</v>
      </c>
      <c r="AI117" s="9">
        <f t="shared" si="204"/>
        <v>10923.07</v>
      </c>
      <c r="AJ117" s="9">
        <f t="shared" si="205"/>
        <v>10923.07</v>
      </c>
      <c r="AK117" s="9">
        <f t="shared" si="206"/>
        <v>10923.07</v>
      </c>
      <c r="AL117" s="9">
        <f t="shared" si="207"/>
        <v>10923.07</v>
      </c>
      <c r="AM117" s="9">
        <f t="shared" si="351"/>
        <v>6826.92</v>
      </c>
      <c r="AN117" s="9">
        <f t="shared" si="352"/>
        <v>6826.92</v>
      </c>
      <c r="AO117" s="9">
        <f t="shared" si="353"/>
        <v>8451.7900000000009</v>
      </c>
      <c r="AP117" s="9">
        <f t="shared" si="354"/>
        <v>8970.76</v>
      </c>
      <c r="AQ117" s="9">
        <f t="shared" si="355"/>
        <v>6826.92</v>
      </c>
      <c r="AR117" s="9">
        <f t="shared" si="356"/>
        <v>6826.92</v>
      </c>
      <c r="AS117" s="9">
        <f t="shared" si="357"/>
        <v>6826.92</v>
      </c>
      <c r="AT117" s="9">
        <f t="shared" si="358"/>
        <v>6826.92</v>
      </c>
      <c r="AU117" s="9">
        <f t="shared" si="208"/>
        <v>5461.54</v>
      </c>
      <c r="AV117" s="9">
        <f t="shared" si="209"/>
        <v>5461.54</v>
      </c>
      <c r="AW117" s="9">
        <f t="shared" si="210"/>
        <v>6761.43</v>
      </c>
      <c r="AX117" s="9">
        <f t="shared" si="211"/>
        <v>7176.61</v>
      </c>
      <c r="AY117" s="9">
        <f t="shared" si="212"/>
        <v>5461.54</v>
      </c>
      <c r="AZ117" s="9">
        <f t="shared" si="213"/>
        <v>5461.54</v>
      </c>
      <c r="BA117" s="9">
        <f t="shared" si="214"/>
        <v>5461.54</v>
      </c>
      <c r="BB117" s="9">
        <f t="shared" si="215"/>
        <v>5461.54</v>
      </c>
    </row>
    <row r="118" spans="1:54">
      <c r="A118" s="14">
        <v>103</v>
      </c>
      <c r="B118" s="6" t="s">
        <v>201</v>
      </c>
      <c r="C118" s="6" t="s">
        <v>202</v>
      </c>
      <c r="D118" s="45">
        <v>1.01</v>
      </c>
      <c r="E118" s="20" t="s">
        <v>5</v>
      </c>
      <c r="F118" s="12" t="s">
        <v>5</v>
      </c>
      <c r="G118" s="13">
        <f t="shared" ref="G118" si="359">$B$383</f>
        <v>0.95</v>
      </c>
      <c r="H118" s="13">
        <f t="shared" ref="H118" si="360">$B$384</f>
        <v>1.1000000000000001</v>
      </c>
      <c r="I118" s="13">
        <f t="shared" si="182"/>
        <v>1.2</v>
      </c>
      <c r="J118" s="13">
        <f t="shared" ref="J118" si="361">$B$386</f>
        <v>1.3</v>
      </c>
      <c r="K118" s="13">
        <f>$B$387</f>
        <v>1.1000000000000001</v>
      </c>
      <c r="L118" s="13">
        <f t="shared" ref="L118" si="362">$B$388</f>
        <v>1.2</v>
      </c>
      <c r="M118" s="13">
        <f t="shared" ref="M118" si="363">$B$389</f>
        <v>1.45</v>
      </c>
      <c r="N118" s="13">
        <v>0.8</v>
      </c>
      <c r="O118" s="9">
        <f t="shared" si="184"/>
        <v>19265.97</v>
      </c>
      <c r="P118" s="9">
        <f t="shared" si="185"/>
        <v>22307.96</v>
      </c>
      <c r="Q118" s="9">
        <f t="shared" si="186"/>
        <v>25106.78</v>
      </c>
      <c r="R118" s="9">
        <f t="shared" si="187"/>
        <v>26648.43</v>
      </c>
      <c r="S118" s="9">
        <f t="shared" si="188"/>
        <v>26363.96</v>
      </c>
      <c r="T118" s="9">
        <f t="shared" si="189"/>
        <v>22307.96</v>
      </c>
      <c r="U118" s="9">
        <f t="shared" si="190"/>
        <v>24335.96</v>
      </c>
      <c r="V118" s="9">
        <f t="shared" si="191"/>
        <v>29405.95</v>
      </c>
      <c r="W118" s="9">
        <f t="shared" si="192"/>
        <v>16376.07</v>
      </c>
      <c r="X118" s="9">
        <f t="shared" si="193"/>
        <v>18961.77</v>
      </c>
      <c r="Y118" s="9">
        <f t="shared" si="194"/>
        <v>21340.77</v>
      </c>
      <c r="Z118" s="9">
        <f t="shared" si="195"/>
        <v>22651.16</v>
      </c>
      <c r="AA118" s="9">
        <f t="shared" si="196"/>
        <v>22409.360000000001</v>
      </c>
      <c r="AB118" s="9">
        <f t="shared" si="197"/>
        <v>18961.77</v>
      </c>
      <c r="AC118" s="9">
        <f t="shared" si="198"/>
        <v>20685.57</v>
      </c>
      <c r="AD118" s="9">
        <f t="shared" si="199"/>
        <v>24995.06</v>
      </c>
      <c r="AE118" s="9">
        <f t="shared" si="200"/>
        <v>15412.78</v>
      </c>
      <c r="AF118" s="9">
        <f t="shared" si="201"/>
        <v>17846.37</v>
      </c>
      <c r="AG118" s="9">
        <f t="shared" si="202"/>
        <v>20085.43</v>
      </c>
      <c r="AH118" s="9">
        <f t="shared" si="203"/>
        <v>21318.74</v>
      </c>
      <c r="AI118" s="9">
        <f t="shared" si="204"/>
        <v>21091.17</v>
      </c>
      <c r="AJ118" s="9">
        <f t="shared" si="205"/>
        <v>17846.37</v>
      </c>
      <c r="AK118" s="9">
        <f t="shared" si="206"/>
        <v>19468.77</v>
      </c>
      <c r="AL118" s="9">
        <f t="shared" si="207"/>
        <v>23524.76</v>
      </c>
      <c r="AM118" s="9">
        <f t="shared" si="351"/>
        <v>9632.98</v>
      </c>
      <c r="AN118" s="9">
        <f t="shared" si="352"/>
        <v>11153.98</v>
      </c>
      <c r="AO118" s="9">
        <f t="shared" si="353"/>
        <v>12553.39</v>
      </c>
      <c r="AP118" s="9">
        <f t="shared" si="354"/>
        <v>13324.21</v>
      </c>
      <c r="AQ118" s="9">
        <f t="shared" si="355"/>
        <v>13181.98</v>
      </c>
      <c r="AR118" s="9">
        <f t="shared" si="356"/>
        <v>11153.98</v>
      </c>
      <c r="AS118" s="9">
        <f t="shared" si="357"/>
        <v>12167.98</v>
      </c>
      <c r="AT118" s="9">
        <f t="shared" si="358"/>
        <v>14702.98</v>
      </c>
      <c r="AU118" s="9">
        <f t="shared" si="208"/>
        <v>7706.39</v>
      </c>
      <c r="AV118" s="9">
        <f t="shared" si="209"/>
        <v>8923.19</v>
      </c>
      <c r="AW118" s="9">
        <f t="shared" si="210"/>
        <v>10042.709999999999</v>
      </c>
      <c r="AX118" s="9">
        <f t="shared" si="211"/>
        <v>10659.37</v>
      </c>
      <c r="AY118" s="9">
        <f t="shared" si="212"/>
        <v>10545.58</v>
      </c>
      <c r="AZ118" s="9">
        <f t="shared" si="213"/>
        <v>8923.19</v>
      </c>
      <c r="BA118" s="9">
        <f t="shared" si="214"/>
        <v>9734.3799999999992</v>
      </c>
      <c r="BB118" s="9">
        <f t="shared" si="215"/>
        <v>11762.38</v>
      </c>
    </row>
    <row r="119" spans="1:54">
      <c r="A119" s="14">
        <v>104</v>
      </c>
      <c r="B119" s="6" t="s">
        <v>203</v>
      </c>
      <c r="C119" s="6" t="s">
        <v>204</v>
      </c>
      <c r="D119" s="45">
        <v>0.4</v>
      </c>
      <c r="E119" s="20" t="s">
        <v>34</v>
      </c>
      <c r="F119" s="12" t="s">
        <v>5</v>
      </c>
      <c r="G119" s="13">
        <v>1</v>
      </c>
      <c r="H119" s="13">
        <v>1</v>
      </c>
      <c r="I119" s="13">
        <f t="shared" si="182"/>
        <v>1.2</v>
      </c>
      <c r="J119" s="13">
        <v>1</v>
      </c>
      <c r="K119" s="13">
        <v>1</v>
      </c>
      <c r="L119" s="13">
        <v>1</v>
      </c>
      <c r="M119" s="13">
        <v>1</v>
      </c>
      <c r="N119" s="13">
        <v>0.8</v>
      </c>
      <c r="O119" s="9">
        <f t="shared" si="184"/>
        <v>8031.67</v>
      </c>
      <c r="P119" s="9">
        <f t="shared" si="185"/>
        <v>8031.67</v>
      </c>
      <c r="Q119" s="9">
        <f t="shared" si="186"/>
        <v>9943.2800000000007</v>
      </c>
      <c r="R119" s="9">
        <f t="shared" si="187"/>
        <v>10553.83</v>
      </c>
      <c r="S119" s="9">
        <f t="shared" si="188"/>
        <v>8031.67</v>
      </c>
      <c r="T119" s="9">
        <f t="shared" si="189"/>
        <v>8031.67</v>
      </c>
      <c r="U119" s="9">
        <f t="shared" si="190"/>
        <v>8031.67</v>
      </c>
      <c r="V119" s="9">
        <f t="shared" si="191"/>
        <v>8031.67</v>
      </c>
      <c r="W119" s="9">
        <f t="shared" si="192"/>
        <v>6826.92</v>
      </c>
      <c r="X119" s="9">
        <f t="shared" si="193"/>
        <v>6826.92</v>
      </c>
      <c r="Y119" s="9">
        <f t="shared" si="194"/>
        <v>8451.7900000000009</v>
      </c>
      <c r="Z119" s="9">
        <f t="shared" si="195"/>
        <v>8970.76</v>
      </c>
      <c r="AA119" s="9">
        <f t="shared" si="196"/>
        <v>6826.92</v>
      </c>
      <c r="AB119" s="9">
        <f t="shared" si="197"/>
        <v>6826.92</v>
      </c>
      <c r="AC119" s="9">
        <f t="shared" si="198"/>
        <v>6826.92</v>
      </c>
      <c r="AD119" s="9">
        <f t="shared" si="199"/>
        <v>6826.92</v>
      </c>
      <c r="AE119" s="9">
        <f t="shared" si="200"/>
        <v>6425.34</v>
      </c>
      <c r="AF119" s="9">
        <f t="shared" si="201"/>
        <v>6425.34</v>
      </c>
      <c r="AG119" s="9">
        <f t="shared" si="202"/>
        <v>7954.62</v>
      </c>
      <c r="AH119" s="9">
        <f t="shared" si="203"/>
        <v>8443.07</v>
      </c>
      <c r="AI119" s="9">
        <f t="shared" si="204"/>
        <v>6425.34</v>
      </c>
      <c r="AJ119" s="9">
        <f t="shared" si="205"/>
        <v>6425.34</v>
      </c>
      <c r="AK119" s="9">
        <f t="shared" si="206"/>
        <v>6425.34</v>
      </c>
      <c r="AL119" s="9">
        <f t="shared" si="207"/>
        <v>6425.34</v>
      </c>
      <c r="AM119" s="9">
        <f t="shared" si="351"/>
        <v>4015.84</v>
      </c>
      <c r="AN119" s="9">
        <f t="shared" si="352"/>
        <v>4015.84</v>
      </c>
      <c r="AO119" s="9">
        <f t="shared" si="353"/>
        <v>4971.6400000000003</v>
      </c>
      <c r="AP119" s="9">
        <f t="shared" si="354"/>
        <v>5276.92</v>
      </c>
      <c r="AQ119" s="9">
        <f t="shared" si="355"/>
        <v>4015.84</v>
      </c>
      <c r="AR119" s="9">
        <f t="shared" si="356"/>
        <v>4015.84</v>
      </c>
      <c r="AS119" s="9">
        <f t="shared" si="357"/>
        <v>4015.84</v>
      </c>
      <c r="AT119" s="9">
        <f t="shared" si="358"/>
        <v>4015.84</v>
      </c>
      <c r="AU119" s="9">
        <f t="shared" si="208"/>
        <v>3212.67</v>
      </c>
      <c r="AV119" s="9">
        <f t="shared" si="209"/>
        <v>3212.67</v>
      </c>
      <c r="AW119" s="9">
        <f t="shared" si="210"/>
        <v>3977.31</v>
      </c>
      <c r="AX119" s="9">
        <f t="shared" si="211"/>
        <v>4221.53</v>
      </c>
      <c r="AY119" s="9">
        <f t="shared" si="212"/>
        <v>3212.67</v>
      </c>
      <c r="AZ119" s="9">
        <f t="shared" si="213"/>
        <v>3212.67</v>
      </c>
      <c r="BA119" s="9">
        <f t="shared" si="214"/>
        <v>3212.67</v>
      </c>
      <c r="BB119" s="9">
        <f t="shared" si="215"/>
        <v>3212.67</v>
      </c>
    </row>
    <row r="120" spans="1:54">
      <c r="A120" s="14">
        <v>105</v>
      </c>
      <c r="B120" s="6" t="s">
        <v>205</v>
      </c>
      <c r="C120" s="6" t="s">
        <v>206</v>
      </c>
      <c r="D120" s="45">
        <v>1.54</v>
      </c>
      <c r="E120" s="20" t="s">
        <v>5</v>
      </c>
      <c r="F120" s="12" t="s">
        <v>5</v>
      </c>
      <c r="G120" s="13">
        <f t="shared" si="180"/>
        <v>0.95</v>
      </c>
      <c r="H120" s="13">
        <f t="shared" si="181"/>
        <v>1.1000000000000001</v>
      </c>
      <c r="I120" s="13">
        <f t="shared" si="182"/>
        <v>1.2</v>
      </c>
      <c r="J120" s="13">
        <f t="shared" si="183"/>
        <v>1.3</v>
      </c>
      <c r="K120" s="13">
        <f t="shared" ref="K120:K123" si="364">$B$387</f>
        <v>1.1000000000000001</v>
      </c>
      <c r="L120" s="13">
        <f>$B$388</f>
        <v>1.2</v>
      </c>
      <c r="M120" s="13">
        <f>$B$389</f>
        <v>1.45</v>
      </c>
      <c r="N120" s="13">
        <v>0.8</v>
      </c>
      <c r="O120" s="9">
        <f t="shared" si="184"/>
        <v>29375.83</v>
      </c>
      <c r="P120" s="9">
        <f t="shared" si="185"/>
        <v>34014.120000000003</v>
      </c>
      <c r="Q120" s="9">
        <f t="shared" si="186"/>
        <v>38281.629999999997</v>
      </c>
      <c r="R120" s="9">
        <f t="shared" si="187"/>
        <v>40632.26</v>
      </c>
      <c r="S120" s="9">
        <f t="shared" si="188"/>
        <v>40198.51</v>
      </c>
      <c r="T120" s="9">
        <f t="shared" si="189"/>
        <v>34014.120000000003</v>
      </c>
      <c r="U120" s="9">
        <f t="shared" si="190"/>
        <v>37106.32</v>
      </c>
      <c r="V120" s="9">
        <f t="shared" si="191"/>
        <v>44836.800000000003</v>
      </c>
      <c r="W120" s="9">
        <f t="shared" si="192"/>
        <v>24969.46</v>
      </c>
      <c r="X120" s="9">
        <f t="shared" si="193"/>
        <v>28912.01</v>
      </c>
      <c r="Y120" s="9">
        <f t="shared" si="194"/>
        <v>32539.39</v>
      </c>
      <c r="Z120" s="9">
        <f t="shared" si="195"/>
        <v>34537.42</v>
      </c>
      <c r="AA120" s="9">
        <f t="shared" si="196"/>
        <v>34168.730000000003</v>
      </c>
      <c r="AB120" s="9">
        <f t="shared" si="197"/>
        <v>28912.01</v>
      </c>
      <c r="AC120" s="9">
        <f t="shared" si="198"/>
        <v>31540.37</v>
      </c>
      <c r="AD120" s="9">
        <f t="shared" si="199"/>
        <v>38111.279999999999</v>
      </c>
      <c r="AE120" s="9">
        <f t="shared" si="200"/>
        <v>23500.67</v>
      </c>
      <c r="AF120" s="9">
        <f t="shared" si="201"/>
        <v>27211.3</v>
      </c>
      <c r="AG120" s="9">
        <f t="shared" si="202"/>
        <v>30625.3</v>
      </c>
      <c r="AH120" s="9">
        <f t="shared" si="203"/>
        <v>32505.81</v>
      </c>
      <c r="AI120" s="9">
        <f t="shared" si="204"/>
        <v>32158.81</v>
      </c>
      <c r="AJ120" s="9">
        <f t="shared" si="205"/>
        <v>27211.3</v>
      </c>
      <c r="AK120" s="9">
        <f t="shared" si="206"/>
        <v>29685.05</v>
      </c>
      <c r="AL120" s="9">
        <f t="shared" si="207"/>
        <v>35869.440000000002</v>
      </c>
      <c r="AM120" s="9">
        <f t="shared" si="351"/>
        <v>14687.92</v>
      </c>
      <c r="AN120" s="9">
        <f t="shared" si="352"/>
        <v>17007.060000000001</v>
      </c>
      <c r="AO120" s="9">
        <f t="shared" si="353"/>
        <v>19140.82</v>
      </c>
      <c r="AP120" s="9">
        <f t="shared" si="354"/>
        <v>20316.13</v>
      </c>
      <c r="AQ120" s="9">
        <f t="shared" si="355"/>
        <v>20099.259999999998</v>
      </c>
      <c r="AR120" s="9">
        <f t="shared" si="356"/>
        <v>17007.060000000001</v>
      </c>
      <c r="AS120" s="9">
        <f t="shared" si="357"/>
        <v>18553.16</v>
      </c>
      <c r="AT120" s="9">
        <f t="shared" si="358"/>
        <v>22418.400000000001</v>
      </c>
      <c r="AU120" s="9">
        <f t="shared" si="208"/>
        <v>11750.33</v>
      </c>
      <c r="AV120" s="9">
        <f t="shared" si="209"/>
        <v>13605.65</v>
      </c>
      <c r="AW120" s="9">
        <f t="shared" si="210"/>
        <v>15312.65</v>
      </c>
      <c r="AX120" s="9">
        <f t="shared" si="211"/>
        <v>16252.9</v>
      </c>
      <c r="AY120" s="9">
        <f t="shared" si="212"/>
        <v>16079.4</v>
      </c>
      <c r="AZ120" s="9">
        <f t="shared" si="213"/>
        <v>13605.65</v>
      </c>
      <c r="BA120" s="9">
        <f t="shared" si="214"/>
        <v>14842.53</v>
      </c>
      <c r="BB120" s="9">
        <f t="shared" si="215"/>
        <v>17934.72</v>
      </c>
    </row>
    <row r="121" spans="1:54" ht="25.5">
      <c r="A121" s="14">
        <v>106</v>
      </c>
      <c r="B121" s="6" t="s">
        <v>207</v>
      </c>
      <c r="C121" s="6" t="s">
        <v>208</v>
      </c>
      <c r="D121" s="45">
        <v>4.13</v>
      </c>
      <c r="E121" s="20" t="s">
        <v>5</v>
      </c>
      <c r="F121" s="12" t="s">
        <v>5</v>
      </c>
      <c r="G121" s="13">
        <f t="shared" si="180"/>
        <v>0.95</v>
      </c>
      <c r="H121" s="13">
        <f t="shared" si="181"/>
        <v>1.1000000000000001</v>
      </c>
      <c r="I121" s="13">
        <f t="shared" si="182"/>
        <v>1.2</v>
      </c>
      <c r="J121" s="13">
        <f t="shared" si="183"/>
        <v>1.3</v>
      </c>
      <c r="K121" s="13">
        <f t="shared" si="364"/>
        <v>1.1000000000000001</v>
      </c>
      <c r="L121" s="13">
        <f>$B$388</f>
        <v>1.2</v>
      </c>
      <c r="M121" s="13">
        <f>$B$389</f>
        <v>1.45</v>
      </c>
      <c r="N121" s="13">
        <v>0.8</v>
      </c>
      <c r="O121" s="9">
        <f t="shared" si="184"/>
        <v>78780.649999999994</v>
      </c>
      <c r="P121" s="9">
        <f t="shared" si="185"/>
        <v>91219.7</v>
      </c>
      <c r="Q121" s="9">
        <f t="shared" si="186"/>
        <v>102664.37</v>
      </c>
      <c r="R121" s="9">
        <f t="shared" si="187"/>
        <v>108968.33</v>
      </c>
      <c r="S121" s="9">
        <f t="shared" si="188"/>
        <v>107805.1</v>
      </c>
      <c r="T121" s="9">
        <f t="shared" si="189"/>
        <v>91219.7</v>
      </c>
      <c r="U121" s="9">
        <f t="shared" si="190"/>
        <v>99512.4</v>
      </c>
      <c r="V121" s="9">
        <f t="shared" si="191"/>
        <v>120244.15</v>
      </c>
      <c r="W121" s="9">
        <f t="shared" si="192"/>
        <v>66963.55</v>
      </c>
      <c r="X121" s="9">
        <f t="shared" si="193"/>
        <v>77536.740000000005</v>
      </c>
      <c r="Y121" s="9">
        <f t="shared" si="194"/>
        <v>87264.72</v>
      </c>
      <c r="Z121" s="9">
        <f t="shared" si="195"/>
        <v>92623.08</v>
      </c>
      <c r="AA121" s="9">
        <f t="shared" si="196"/>
        <v>91634.33</v>
      </c>
      <c r="AB121" s="9">
        <f t="shared" si="197"/>
        <v>77536.740000000005</v>
      </c>
      <c r="AC121" s="9">
        <f t="shared" si="198"/>
        <v>84585.54</v>
      </c>
      <c r="AD121" s="9">
        <f t="shared" si="199"/>
        <v>102207.52</v>
      </c>
      <c r="AE121" s="9">
        <f t="shared" si="200"/>
        <v>63024.52</v>
      </c>
      <c r="AF121" s="9">
        <f t="shared" si="201"/>
        <v>72975.759999999995</v>
      </c>
      <c r="AG121" s="9">
        <f t="shared" si="202"/>
        <v>82131.5</v>
      </c>
      <c r="AH121" s="9">
        <f t="shared" si="203"/>
        <v>87174.66</v>
      </c>
      <c r="AI121" s="9">
        <f t="shared" si="204"/>
        <v>86244.08</v>
      </c>
      <c r="AJ121" s="9">
        <f t="shared" si="205"/>
        <v>72975.759999999995</v>
      </c>
      <c r="AK121" s="9">
        <f t="shared" si="206"/>
        <v>79609.919999999998</v>
      </c>
      <c r="AL121" s="9">
        <f t="shared" si="207"/>
        <v>96195.32</v>
      </c>
      <c r="AM121" s="9">
        <f t="shared" si="351"/>
        <v>39390.32</v>
      </c>
      <c r="AN121" s="9">
        <f t="shared" si="352"/>
        <v>45609.85</v>
      </c>
      <c r="AO121" s="9">
        <f t="shared" si="353"/>
        <v>51332.19</v>
      </c>
      <c r="AP121" s="9">
        <f t="shared" si="354"/>
        <v>54484.160000000003</v>
      </c>
      <c r="AQ121" s="9">
        <f t="shared" si="355"/>
        <v>53902.55</v>
      </c>
      <c r="AR121" s="9">
        <f t="shared" si="356"/>
        <v>45609.85</v>
      </c>
      <c r="AS121" s="9">
        <f t="shared" si="357"/>
        <v>49756.2</v>
      </c>
      <c r="AT121" s="9">
        <f t="shared" si="358"/>
        <v>60122.07</v>
      </c>
      <c r="AU121" s="9">
        <f t="shared" si="208"/>
        <v>31512.26</v>
      </c>
      <c r="AV121" s="9">
        <f t="shared" si="209"/>
        <v>36487.879999999997</v>
      </c>
      <c r="AW121" s="9">
        <f t="shared" si="210"/>
        <v>41065.75</v>
      </c>
      <c r="AX121" s="9">
        <f t="shared" si="211"/>
        <v>43587.33</v>
      </c>
      <c r="AY121" s="9">
        <f t="shared" si="212"/>
        <v>43122.04</v>
      </c>
      <c r="AZ121" s="9">
        <f t="shared" si="213"/>
        <v>36487.879999999997</v>
      </c>
      <c r="BA121" s="9">
        <f t="shared" si="214"/>
        <v>39804.959999999999</v>
      </c>
      <c r="BB121" s="9">
        <f t="shared" si="215"/>
        <v>48097.66</v>
      </c>
    </row>
    <row r="122" spans="1:54" ht="25.5">
      <c r="A122" s="14">
        <v>107</v>
      </c>
      <c r="B122" s="6" t="s">
        <v>209</v>
      </c>
      <c r="C122" s="6" t="s">
        <v>210</v>
      </c>
      <c r="D122" s="45">
        <v>5.82</v>
      </c>
      <c r="E122" s="20" t="s">
        <v>5</v>
      </c>
      <c r="F122" s="12" t="s">
        <v>5</v>
      </c>
      <c r="G122" s="13">
        <f t="shared" si="180"/>
        <v>0.95</v>
      </c>
      <c r="H122" s="13">
        <f t="shared" si="181"/>
        <v>1.1000000000000001</v>
      </c>
      <c r="I122" s="13">
        <f t="shared" si="182"/>
        <v>1.2</v>
      </c>
      <c r="J122" s="13">
        <f t="shared" si="183"/>
        <v>1.3</v>
      </c>
      <c r="K122" s="13">
        <f t="shared" si="364"/>
        <v>1.1000000000000001</v>
      </c>
      <c r="L122" s="13">
        <f>$B$388</f>
        <v>1.2</v>
      </c>
      <c r="M122" s="13">
        <f>$B$389</f>
        <v>1.45</v>
      </c>
      <c r="N122" s="13">
        <v>0.8</v>
      </c>
      <c r="O122" s="9">
        <f t="shared" si="184"/>
        <v>111017.76</v>
      </c>
      <c r="P122" s="9">
        <f t="shared" si="185"/>
        <v>128546.88</v>
      </c>
      <c r="Q122" s="9">
        <f t="shared" si="186"/>
        <v>144674.73000000001</v>
      </c>
      <c r="R122" s="9">
        <f t="shared" si="187"/>
        <v>153558.26999999999</v>
      </c>
      <c r="S122" s="9">
        <f t="shared" si="188"/>
        <v>151919.04999999999</v>
      </c>
      <c r="T122" s="9">
        <f t="shared" si="189"/>
        <v>128546.88</v>
      </c>
      <c r="U122" s="9">
        <f t="shared" si="190"/>
        <v>140232.97</v>
      </c>
      <c r="V122" s="9">
        <f t="shared" si="191"/>
        <v>169448.17</v>
      </c>
      <c r="W122" s="9">
        <f t="shared" si="192"/>
        <v>94365.1</v>
      </c>
      <c r="X122" s="9">
        <f t="shared" si="193"/>
        <v>109264.85</v>
      </c>
      <c r="Y122" s="9">
        <f t="shared" si="194"/>
        <v>122973.52</v>
      </c>
      <c r="Z122" s="9">
        <f t="shared" si="195"/>
        <v>130524.53</v>
      </c>
      <c r="AA122" s="9">
        <f t="shared" si="196"/>
        <v>129131.19</v>
      </c>
      <c r="AB122" s="9">
        <f t="shared" si="197"/>
        <v>109264.85</v>
      </c>
      <c r="AC122" s="9">
        <f t="shared" si="198"/>
        <v>119198.02</v>
      </c>
      <c r="AD122" s="9">
        <f t="shared" si="199"/>
        <v>144030.94</v>
      </c>
      <c r="AE122" s="9">
        <f t="shared" si="200"/>
        <v>88814.21</v>
      </c>
      <c r="AF122" s="9">
        <f t="shared" si="201"/>
        <v>102837.51</v>
      </c>
      <c r="AG122" s="9">
        <f t="shared" si="202"/>
        <v>115739.79</v>
      </c>
      <c r="AH122" s="9">
        <f t="shared" si="203"/>
        <v>122846.62</v>
      </c>
      <c r="AI122" s="9">
        <f t="shared" si="204"/>
        <v>121535.24</v>
      </c>
      <c r="AJ122" s="9">
        <f t="shared" si="205"/>
        <v>102837.51</v>
      </c>
      <c r="AK122" s="9">
        <f t="shared" si="206"/>
        <v>112186.37</v>
      </c>
      <c r="AL122" s="9">
        <f t="shared" si="207"/>
        <v>135558.53</v>
      </c>
      <c r="AM122" s="9">
        <f t="shared" si="351"/>
        <v>55508.88</v>
      </c>
      <c r="AN122" s="9">
        <f t="shared" si="352"/>
        <v>64273.440000000002</v>
      </c>
      <c r="AO122" s="9">
        <f t="shared" si="353"/>
        <v>72337.37</v>
      </c>
      <c r="AP122" s="9">
        <f t="shared" si="354"/>
        <v>76779.13</v>
      </c>
      <c r="AQ122" s="9">
        <f t="shared" si="355"/>
        <v>75959.520000000004</v>
      </c>
      <c r="AR122" s="9">
        <f t="shared" si="356"/>
        <v>64273.440000000002</v>
      </c>
      <c r="AS122" s="9">
        <f t="shared" si="357"/>
        <v>70116.479999999996</v>
      </c>
      <c r="AT122" s="9">
        <f t="shared" si="358"/>
        <v>84724.08</v>
      </c>
      <c r="AU122" s="9">
        <f t="shared" si="208"/>
        <v>44407.11</v>
      </c>
      <c r="AV122" s="9">
        <f t="shared" si="209"/>
        <v>51418.75</v>
      </c>
      <c r="AW122" s="9">
        <f t="shared" si="210"/>
        <v>57869.89</v>
      </c>
      <c r="AX122" s="9">
        <f t="shared" si="211"/>
        <v>61423.31</v>
      </c>
      <c r="AY122" s="9">
        <f t="shared" si="212"/>
        <v>60767.62</v>
      </c>
      <c r="AZ122" s="9">
        <f t="shared" si="213"/>
        <v>51418.75</v>
      </c>
      <c r="BA122" s="9">
        <f t="shared" si="214"/>
        <v>56093.19</v>
      </c>
      <c r="BB122" s="9">
        <f t="shared" si="215"/>
        <v>67779.27</v>
      </c>
    </row>
    <row r="123" spans="1:54" ht="25.5">
      <c r="A123" s="14">
        <v>108</v>
      </c>
      <c r="B123" s="6" t="s">
        <v>211</v>
      </c>
      <c r="C123" s="6" t="s">
        <v>212</v>
      </c>
      <c r="D123" s="45">
        <v>1.41</v>
      </c>
      <c r="E123" s="20" t="s">
        <v>5</v>
      </c>
      <c r="F123" s="12" t="s">
        <v>5</v>
      </c>
      <c r="G123" s="13">
        <f t="shared" si="180"/>
        <v>0.95</v>
      </c>
      <c r="H123" s="13">
        <f t="shared" si="181"/>
        <v>1.1000000000000001</v>
      </c>
      <c r="I123" s="13">
        <f t="shared" si="182"/>
        <v>1.2</v>
      </c>
      <c r="J123" s="13">
        <f t="shared" si="183"/>
        <v>1.3</v>
      </c>
      <c r="K123" s="13">
        <f t="shared" si="364"/>
        <v>1.1000000000000001</v>
      </c>
      <c r="L123" s="13">
        <f>$B$388</f>
        <v>1.2</v>
      </c>
      <c r="M123" s="13">
        <f>$B$389</f>
        <v>1.45</v>
      </c>
      <c r="N123" s="13">
        <v>0.8</v>
      </c>
      <c r="O123" s="9">
        <f t="shared" si="184"/>
        <v>26896.06</v>
      </c>
      <c r="P123" s="9">
        <f t="shared" si="185"/>
        <v>31142.799999999999</v>
      </c>
      <c r="Q123" s="9">
        <f t="shared" si="186"/>
        <v>35050.06</v>
      </c>
      <c r="R123" s="9">
        <f t="shared" si="187"/>
        <v>37202.26</v>
      </c>
      <c r="S123" s="9">
        <f t="shared" si="188"/>
        <v>36805.129999999997</v>
      </c>
      <c r="T123" s="9">
        <f t="shared" si="189"/>
        <v>31142.799999999999</v>
      </c>
      <c r="U123" s="9">
        <f t="shared" si="190"/>
        <v>33973.97</v>
      </c>
      <c r="V123" s="9">
        <f t="shared" si="191"/>
        <v>41051.879999999997</v>
      </c>
      <c r="W123" s="9">
        <f t="shared" si="192"/>
        <v>22861.65</v>
      </c>
      <c r="X123" s="9">
        <f t="shared" si="193"/>
        <v>26471.38</v>
      </c>
      <c r="Y123" s="9">
        <f t="shared" si="194"/>
        <v>29792.55</v>
      </c>
      <c r="Z123" s="9">
        <f t="shared" si="195"/>
        <v>31621.919999999998</v>
      </c>
      <c r="AA123" s="9">
        <f t="shared" si="196"/>
        <v>31284.36</v>
      </c>
      <c r="AB123" s="9">
        <f t="shared" si="197"/>
        <v>26471.38</v>
      </c>
      <c r="AC123" s="9">
        <f t="shared" si="198"/>
        <v>28877.87</v>
      </c>
      <c r="AD123" s="9">
        <f t="shared" si="199"/>
        <v>34894.089999999997</v>
      </c>
      <c r="AE123" s="9">
        <f t="shared" si="200"/>
        <v>21516.85</v>
      </c>
      <c r="AF123" s="9">
        <f t="shared" si="201"/>
        <v>24914.240000000002</v>
      </c>
      <c r="AG123" s="9">
        <f t="shared" si="202"/>
        <v>28040.05</v>
      </c>
      <c r="AH123" s="9">
        <f t="shared" si="203"/>
        <v>29761.81</v>
      </c>
      <c r="AI123" s="9">
        <f t="shared" si="204"/>
        <v>29444.1</v>
      </c>
      <c r="AJ123" s="9">
        <f t="shared" si="205"/>
        <v>24914.240000000002</v>
      </c>
      <c r="AK123" s="9">
        <f t="shared" si="206"/>
        <v>27179.17</v>
      </c>
      <c r="AL123" s="9">
        <f t="shared" si="207"/>
        <v>32841.5</v>
      </c>
      <c r="AM123" s="9">
        <f t="shared" si="351"/>
        <v>13448.03</v>
      </c>
      <c r="AN123" s="9">
        <f t="shared" si="352"/>
        <v>15571.4</v>
      </c>
      <c r="AO123" s="9">
        <f t="shared" si="353"/>
        <v>17525.03</v>
      </c>
      <c r="AP123" s="9">
        <f t="shared" si="354"/>
        <v>18601.13</v>
      </c>
      <c r="AQ123" s="9">
        <f t="shared" si="355"/>
        <v>18402.560000000001</v>
      </c>
      <c r="AR123" s="9">
        <f t="shared" si="356"/>
        <v>15571.4</v>
      </c>
      <c r="AS123" s="9">
        <f t="shared" si="357"/>
        <v>16986.98</v>
      </c>
      <c r="AT123" s="9">
        <f t="shared" si="358"/>
        <v>20525.939999999999</v>
      </c>
      <c r="AU123" s="9">
        <f t="shared" si="208"/>
        <v>10758.42</v>
      </c>
      <c r="AV123" s="9">
        <f t="shared" si="209"/>
        <v>12457.12</v>
      </c>
      <c r="AW123" s="9">
        <f t="shared" si="210"/>
        <v>14020.03</v>
      </c>
      <c r="AX123" s="9">
        <f t="shared" si="211"/>
        <v>14880.9</v>
      </c>
      <c r="AY123" s="9">
        <f t="shared" si="212"/>
        <v>14722.05</v>
      </c>
      <c r="AZ123" s="9">
        <f t="shared" si="213"/>
        <v>12457.12</v>
      </c>
      <c r="BA123" s="9">
        <f t="shared" si="214"/>
        <v>13589.59</v>
      </c>
      <c r="BB123" s="9">
        <f t="shared" si="215"/>
        <v>16420.75</v>
      </c>
    </row>
    <row r="124" spans="1:54" ht="25.5">
      <c r="A124" s="14">
        <v>109</v>
      </c>
      <c r="B124" s="6" t="s">
        <v>213</v>
      </c>
      <c r="C124" s="6" t="s">
        <v>214</v>
      </c>
      <c r="D124" s="45">
        <v>2.19</v>
      </c>
      <c r="E124" s="20" t="s">
        <v>34</v>
      </c>
      <c r="F124" s="12" t="s">
        <v>5</v>
      </c>
      <c r="G124" s="13">
        <v>1</v>
      </c>
      <c r="H124" s="13">
        <v>1</v>
      </c>
      <c r="I124" s="13">
        <f t="shared" si="182"/>
        <v>1.2</v>
      </c>
      <c r="J124" s="13">
        <v>1</v>
      </c>
      <c r="K124" s="13">
        <v>1</v>
      </c>
      <c r="L124" s="13">
        <v>1</v>
      </c>
      <c r="M124" s="13">
        <v>1</v>
      </c>
      <c r="N124" s="13">
        <v>0.8</v>
      </c>
      <c r="O124" s="9">
        <f t="shared" si="184"/>
        <v>43973.4</v>
      </c>
      <c r="P124" s="9">
        <f t="shared" si="185"/>
        <v>43973.4</v>
      </c>
      <c r="Q124" s="9">
        <f t="shared" si="186"/>
        <v>54439.46</v>
      </c>
      <c r="R124" s="9">
        <f t="shared" si="187"/>
        <v>57782.239999999998</v>
      </c>
      <c r="S124" s="9">
        <f t="shared" si="188"/>
        <v>43973.4</v>
      </c>
      <c r="T124" s="9">
        <f t="shared" si="189"/>
        <v>43973.4</v>
      </c>
      <c r="U124" s="9">
        <f t="shared" si="190"/>
        <v>43973.4</v>
      </c>
      <c r="V124" s="9">
        <f t="shared" si="191"/>
        <v>43973.4</v>
      </c>
      <c r="W124" s="9">
        <f t="shared" si="192"/>
        <v>37377.39</v>
      </c>
      <c r="X124" s="9">
        <f t="shared" si="193"/>
        <v>37377.39</v>
      </c>
      <c r="Y124" s="9">
        <f t="shared" si="194"/>
        <v>46273.54</v>
      </c>
      <c r="Z124" s="9">
        <f t="shared" si="195"/>
        <v>49114.9</v>
      </c>
      <c r="AA124" s="9">
        <f t="shared" si="196"/>
        <v>37377.39</v>
      </c>
      <c r="AB124" s="9">
        <f t="shared" si="197"/>
        <v>37377.39</v>
      </c>
      <c r="AC124" s="9">
        <f t="shared" si="198"/>
        <v>37377.39</v>
      </c>
      <c r="AD124" s="9">
        <f t="shared" si="199"/>
        <v>37377.39</v>
      </c>
      <c r="AE124" s="9">
        <f t="shared" si="200"/>
        <v>35178.720000000001</v>
      </c>
      <c r="AF124" s="9">
        <f t="shared" si="201"/>
        <v>35178.720000000001</v>
      </c>
      <c r="AG124" s="9">
        <f t="shared" si="202"/>
        <v>43551.57</v>
      </c>
      <c r="AH124" s="9">
        <f t="shared" si="203"/>
        <v>46225.79</v>
      </c>
      <c r="AI124" s="9">
        <f t="shared" si="204"/>
        <v>35178.720000000001</v>
      </c>
      <c r="AJ124" s="9">
        <f t="shared" si="205"/>
        <v>35178.720000000001</v>
      </c>
      <c r="AK124" s="9">
        <f t="shared" si="206"/>
        <v>35178.720000000001</v>
      </c>
      <c r="AL124" s="9">
        <f t="shared" si="207"/>
        <v>35178.720000000001</v>
      </c>
      <c r="AM124" s="9">
        <f t="shared" si="351"/>
        <v>21986.7</v>
      </c>
      <c r="AN124" s="9">
        <f t="shared" si="352"/>
        <v>21986.7</v>
      </c>
      <c r="AO124" s="9">
        <f t="shared" si="353"/>
        <v>27219.73</v>
      </c>
      <c r="AP124" s="9">
        <f t="shared" si="354"/>
        <v>28891.119999999999</v>
      </c>
      <c r="AQ124" s="9">
        <f t="shared" si="355"/>
        <v>21986.7</v>
      </c>
      <c r="AR124" s="9">
        <f t="shared" si="356"/>
        <v>21986.7</v>
      </c>
      <c r="AS124" s="9">
        <f t="shared" si="357"/>
        <v>21986.7</v>
      </c>
      <c r="AT124" s="9">
        <f t="shared" si="358"/>
        <v>21986.7</v>
      </c>
      <c r="AU124" s="9">
        <f t="shared" si="208"/>
        <v>17589.36</v>
      </c>
      <c r="AV124" s="9">
        <f t="shared" si="209"/>
        <v>17589.36</v>
      </c>
      <c r="AW124" s="9">
        <f t="shared" si="210"/>
        <v>21775.78</v>
      </c>
      <c r="AX124" s="9">
        <f t="shared" si="211"/>
        <v>23112.89</v>
      </c>
      <c r="AY124" s="9">
        <f t="shared" si="212"/>
        <v>17589.36</v>
      </c>
      <c r="AZ124" s="9">
        <f t="shared" si="213"/>
        <v>17589.36</v>
      </c>
      <c r="BA124" s="9">
        <f t="shared" si="214"/>
        <v>17589.36</v>
      </c>
      <c r="BB124" s="9">
        <f t="shared" si="215"/>
        <v>17589.36</v>
      </c>
    </row>
    <row r="125" spans="1:54" ht="25.5">
      <c r="A125" s="14">
        <v>110</v>
      </c>
      <c r="B125" s="6" t="s">
        <v>215</v>
      </c>
      <c r="C125" s="6" t="s">
        <v>216</v>
      </c>
      <c r="D125" s="45">
        <v>2.42</v>
      </c>
      <c r="E125" s="20" t="s">
        <v>34</v>
      </c>
      <c r="F125" s="12" t="s">
        <v>5</v>
      </c>
      <c r="G125" s="13">
        <v>1</v>
      </c>
      <c r="H125" s="13">
        <v>1</v>
      </c>
      <c r="I125" s="13">
        <f t="shared" si="182"/>
        <v>1.2</v>
      </c>
      <c r="J125" s="13">
        <v>1</v>
      </c>
      <c r="K125" s="13">
        <v>1</v>
      </c>
      <c r="L125" s="13">
        <v>1</v>
      </c>
      <c r="M125" s="13">
        <v>1</v>
      </c>
      <c r="N125" s="13">
        <v>0.8</v>
      </c>
      <c r="O125" s="9">
        <f t="shared" si="184"/>
        <v>48591.61</v>
      </c>
      <c r="P125" s="9">
        <f t="shared" si="185"/>
        <v>48591.61</v>
      </c>
      <c r="Q125" s="9">
        <f t="shared" si="186"/>
        <v>60156.85</v>
      </c>
      <c r="R125" s="9">
        <f t="shared" si="187"/>
        <v>63850.69</v>
      </c>
      <c r="S125" s="9">
        <f t="shared" si="188"/>
        <v>48591.61</v>
      </c>
      <c r="T125" s="9">
        <f t="shared" si="189"/>
        <v>48591.61</v>
      </c>
      <c r="U125" s="9">
        <f t="shared" si="190"/>
        <v>48591.61</v>
      </c>
      <c r="V125" s="9">
        <f t="shared" si="191"/>
        <v>48591.61</v>
      </c>
      <c r="W125" s="9">
        <f t="shared" si="192"/>
        <v>41302.870000000003</v>
      </c>
      <c r="X125" s="9">
        <f t="shared" si="193"/>
        <v>41302.870000000003</v>
      </c>
      <c r="Y125" s="9">
        <f t="shared" si="194"/>
        <v>51133.32</v>
      </c>
      <c r="Z125" s="9">
        <f t="shared" si="195"/>
        <v>54273.09</v>
      </c>
      <c r="AA125" s="9">
        <f t="shared" si="196"/>
        <v>41302.870000000003</v>
      </c>
      <c r="AB125" s="9">
        <f t="shared" si="197"/>
        <v>41302.870000000003</v>
      </c>
      <c r="AC125" s="9">
        <f t="shared" si="198"/>
        <v>41302.870000000003</v>
      </c>
      <c r="AD125" s="9">
        <f t="shared" si="199"/>
        <v>41302.870000000003</v>
      </c>
      <c r="AE125" s="9">
        <f t="shared" si="200"/>
        <v>38873.279999999999</v>
      </c>
      <c r="AF125" s="9">
        <f t="shared" si="201"/>
        <v>38873.279999999999</v>
      </c>
      <c r="AG125" s="9">
        <f t="shared" si="202"/>
        <v>48125.48</v>
      </c>
      <c r="AH125" s="9">
        <f t="shared" si="203"/>
        <v>51080.55</v>
      </c>
      <c r="AI125" s="9">
        <f t="shared" si="204"/>
        <v>38873.279999999999</v>
      </c>
      <c r="AJ125" s="9">
        <f t="shared" si="205"/>
        <v>38873.279999999999</v>
      </c>
      <c r="AK125" s="9">
        <f t="shared" si="206"/>
        <v>38873.279999999999</v>
      </c>
      <c r="AL125" s="9">
        <f t="shared" si="207"/>
        <v>38873.279999999999</v>
      </c>
      <c r="AM125" s="9">
        <f t="shared" si="351"/>
        <v>24295.8</v>
      </c>
      <c r="AN125" s="9">
        <f t="shared" si="352"/>
        <v>24295.8</v>
      </c>
      <c r="AO125" s="9">
        <f t="shared" si="353"/>
        <v>30078.42</v>
      </c>
      <c r="AP125" s="9">
        <f t="shared" si="354"/>
        <v>31925.34</v>
      </c>
      <c r="AQ125" s="9">
        <f t="shared" si="355"/>
        <v>24295.8</v>
      </c>
      <c r="AR125" s="9">
        <f t="shared" si="356"/>
        <v>24295.8</v>
      </c>
      <c r="AS125" s="9">
        <f t="shared" si="357"/>
        <v>24295.8</v>
      </c>
      <c r="AT125" s="9">
        <f t="shared" si="358"/>
        <v>24295.8</v>
      </c>
      <c r="AU125" s="9">
        <f t="shared" si="208"/>
        <v>19436.64</v>
      </c>
      <c r="AV125" s="9">
        <f t="shared" si="209"/>
        <v>19436.64</v>
      </c>
      <c r="AW125" s="9">
        <f t="shared" si="210"/>
        <v>24062.74</v>
      </c>
      <c r="AX125" s="9">
        <f t="shared" si="211"/>
        <v>25540.28</v>
      </c>
      <c r="AY125" s="9">
        <f t="shared" si="212"/>
        <v>19436.64</v>
      </c>
      <c r="AZ125" s="9">
        <f t="shared" si="213"/>
        <v>19436.64</v>
      </c>
      <c r="BA125" s="9">
        <f t="shared" si="214"/>
        <v>19436.64</v>
      </c>
      <c r="BB125" s="9">
        <f t="shared" si="215"/>
        <v>19436.64</v>
      </c>
    </row>
    <row r="126" spans="1:54" ht="25.5">
      <c r="A126" s="14">
        <v>111</v>
      </c>
      <c r="B126" s="6" t="s">
        <v>217</v>
      </c>
      <c r="C126" s="6" t="s">
        <v>218</v>
      </c>
      <c r="D126" s="45">
        <v>1.02</v>
      </c>
      <c r="E126" s="20" t="s">
        <v>5</v>
      </c>
      <c r="F126" s="12" t="s">
        <v>5</v>
      </c>
      <c r="G126" s="13">
        <f t="shared" si="180"/>
        <v>0.95</v>
      </c>
      <c r="H126" s="13">
        <f t="shared" si="181"/>
        <v>1.1000000000000001</v>
      </c>
      <c r="I126" s="13">
        <f t="shared" si="182"/>
        <v>1.2</v>
      </c>
      <c r="J126" s="13">
        <f t="shared" si="183"/>
        <v>1.3</v>
      </c>
      <c r="K126" s="13">
        <f t="shared" ref="K126:K189" si="365">$B$387</f>
        <v>1.1000000000000001</v>
      </c>
      <c r="L126" s="13">
        <f t="shared" ref="L126:L157" si="366">$B$388</f>
        <v>1.2</v>
      </c>
      <c r="M126" s="13">
        <f t="shared" ref="M126:M157" si="367">$B$389</f>
        <v>1.45</v>
      </c>
      <c r="N126" s="13">
        <v>0.8</v>
      </c>
      <c r="O126" s="9">
        <f t="shared" si="184"/>
        <v>19456.72</v>
      </c>
      <c r="P126" s="9">
        <f t="shared" si="185"/>
        <v>22528.84</v>
      </c>
      <c r="Q126" s="9">
        <f t="shared" si="186"/>
        <v>25355.37</v>
      </c>
      <c r="R126" s="9">
        <f t="shared" si="187"/>
        <v>26912.27</v>
      </c>
      <c r="S126" s="9">
        <f t="shared" si="188"/>
        <v>26624.99</v>
      </c>
      <c r="T126" s="9">
        <f t="shared" si="189"/>
        <v>22528.84</v>
      </c>
      <c r="U126" s="9">
        <f t="shared" si="190"/>
        <v>24576.91</v>
      </c>
      <c r="V126" s="9">
        <f t="shared" si="191"/>
        <v>29697.1</v>
      </c>
      <c r="W126" s="9">
        <f t="shared" si="192"/>
        <v>16538.21</v>
      </c>
      <c r="X126" s="9">
        <f t="shared" si="193"/>
        <v>19149.509999999998</v>
      </c>
      <c r="Y126" s="9">
        <f t="shared" si="194"/>
        <v>21552.06</v>
      </c>
      <c r="Z126" s="9">
        <f t="shared" si="195"/>
        <v>22875.43</v>
      </c>
      <c r="AA126" s="9">
        <f t="shared" si="196"/>
        <v>22631.24</v>
      </c>
      <c r="AB126" s="9">
        <f t="shared" si="197"/>
        <v>19149.509999999998</v>
      </c>
      <c r="AC126" s="9">
        <f t="shared" si="198"/>
        <v>20890.37</v>
      </c>
      <c r="AD126" s="9">
        <f t="shared" si="199"/>
        <v>25242.54</v>
      </c>
      <c r="AE126" s="9">
        <f t="shared" si="200"/>
        <v>15565.38</v>
      </c>
      <c r="AF126" s="9">
        <f t="shared" si="201"/>
        <v>18023.07</v>
      </c>
      <c r="AG126" s="9">
        <f t="shared" si="202"/>
        <v>20284.29</v>
      </c>
      <c r="AH126" s="9">
        <f t="shared" si="203"/>
        <v>21529.82</v>
      </c>
      <c r="AI126" s="9">
        <f t="shared" si="204"/>
        <v>21299.99</v>
      </c>
      <c r="AJ126" s="9">
        <f t="shared" si="205"/>
        <v>18023.07</v>
      </c>
      <c r="AK126" s="9">
        <f t="shared" si="206"/>
        <v>19661.53</v>
      </c>
      <c r="AL126" s="9">
        <f t="shared" si="207"/>
        <v>23757.68</v>
      </c>
      <c r="AM126" s="9">
        <f t="shared" si="351"/>
        <v>9728.36</v>
      </c>
      <c r="AN126" s="9">
        <f t="shared" si="352"/>
        <v>11264.42</v>
      </c>
      <c r="AO126" s="9">
        <f t="shared" si="353"/>
        <v>12677.68</v>
      </c>
      <c r="AP126" s="9">
        <f t="shared" si="354"/>
        <v>13456.14</v>
      </c>
      <c r="AQ126" s="9">
        <f t="shared" si="355"/>
        <v>13312.49</v>
      </c>
      <c r="AR126" s="9">
        <f t="shared" si="356"/>
        <v>11264.42</v>
      </c>
      <c r="AS126" s="9">
        <f t="shared" si="357"/>
        <v>12288.46</v>
      </c>
      <c r="AT126" s="9">
        <f t="shared" si="358"/>
        <v>14848.55</v>
      </c>
      <c r="AU126" s="9">
        <f t="shared" si="208"/>
        <v>7782.69</v>
      </c>
      <c r="AV126" s="9">
        <f t="shared" si="209"/>
        <v>9011.5300000000007</v>
      </c>
      <c r="AW126" s="9">
        <f t="shared" si="210"/>
        <v>10142.15</v>
      </c>
      <c r="AX126" s="9">
        <f t="shared" si="211"/>
        <v>10764.91</v>
      </c>
      <c r="AY126" s="9">
        <f t="shared" si="212"/>
        <v>10649.99</v>
      </c>
      <c r="AZ126" s="9">
        <f t="shared" si="213"/>
        <v>9011.5300000000007</v>
      </c>
      <c r="BA126" s="9">
        <f t="shared" si="214"/>
        <v>9830.76</v>
      </c>
      <c r="BB126" s="9">
        <f t="shared" si="215"/>
        <v>11878.84</v>
      </c>
    </row>
    <row r="127" spans="1:54" ht="25.5">
      <c r="A127" s="14">
        <v>112</v>
      </c>
      <c r="B127" s="6" t="s">
        <v>219</v>
      </c>
      <c r="C127" s="6" t="s">
        <v>220</v>
      </c>
      <c r="D127" s="45">
        <v>4.21</v>
      </c>
      <c r="E127" s="20" t="s">
        <v>5</v>
      </c>
      <c r="F127" s="12" t="s">
        <v>5</v>
      </c>
      <c r="G127" s="13">
        <f t="shared" si="180"/>
        <v>0.95</v>
      </c>
      <c r="H127" s="13">
        <f t="shared" si="181"/>
        <v>1.1000000000000001</v>
      </c>
      <c r="I127" s="13">
        <f t="shared" si="182"/>
        <v>1.2</v>
      </c>
      <c r="J127" s="13">
        <f t="shared" si="183"/>
        <v>1.3</v>
      </c>
      <c r="K127" s="13">
        <f t="shared" si="365"/>
        <v>1.1000000000000001</v>
      </c>
      <c r="L127" s="13">
        <f t="shared" si="366"/>
        <v>1.2</v>
      </c>
      <c r="M127" s="13">
        <f t="shared" si="367"/>
        <v>1.45</v>
      </c>
      <c r="N127" s="13"/>
      <c r="O127" s="9">
        <f t="shared" ref="O127:O129" si="368">ROUND($E$3*D127*G127*$E$4,2)</f>
        <v>100383.33</v>
      </c>
      <c r="P127" s="9">
        <f t="shared" ref="P127:P129" si="369">ROUND($E$3*D127*H127*$E$4,2)</f>
        <v>116233.33</v>
      </c>
      <c r="Q127" s="9">
        <f t="shared" ref="Q127:Q129" si="370">ROUND($E$3*D127*I127*$E$5,2)</f>
        <v>130816.29</v>
      </c>
      <c r="R127" s="9">
        <f t="shared" ref="R127:R129" si="371">ROUND($E$3*D127*I127*$E$6,2)</f>
        <v>138848.85999999999</v>
      </c>
      <c r="S127" s="9">
        <f t="shared" ref="S127:S129" si="372">ROUND($E$3*D127*J127*$E$4,2)</f>
        <v>137366.66</v>
      </c>
      <c r="T127" s="9">
        <f t="shared" ref="T127:T129" si="373">ROUND($E$3*D127*K127*$E$4,2)</f>
        <v>116233.33</v>
      </c>
      <c r="U127" s="9">
        <f t="shared" ref="U127:U129" si="374">ROUND($E$3*D127*L127*$E$4,2)</f>
        <v>126800</v>
      </c>
      <c r="V127" s="9">
        <f t="shared" ref="V127:V129" si="375">ROUND($E$3*D127*M127*$E$4,2)</f>
        <v>153216.66</v>
      </c>
      <c r="W127" s="9">
        <f t="shared" ref="W127:W129" si="376">ROUND($E$3*D127*G127*$E$4*85%,2)</f>
        <v>85325.83</v>
      </c>
      <c r="X127" s="9">
        <f t="shared" ref="X127:X129" si="377">ROUND($E$3*D127*H127*$E$4*85%,2)</f>
        <v>98798.33</v>
      </c>
      <c r="Y127" s="9">
        <f t="shared" ref="Y127:Y129" si="378">ROUND($E$3*D127*I127*$E$5*85%,2)</f>
        <v>111193.84</v>
      </c>
      <c r="Z127" s="9">
        <f t="shared" ref="Z127:Z129" si="379">ROUND($E$3*D127*I127*$E$6*85%,2)</f>
        <v>118021.54</v>
      </c>
      <c r="AA127" s="9">
        <f t="shared" ref="AA127:AA129" si="380">ROUND($E$3*D127*J127*$E$4*85%,2)</f>
        <v>116761.66</v>
      </c>
      <c r="AB127" s="9">
        <f t="shared" ref="AB127:AB129" si="381">ROUND($E$3*D127*K127*$E$4*85%,2)</f>
        <v>98798.33</v>
      </c>
      <c r="AC127" s="9">
        <f t="shared" ref="AC127:AC129" si="382">ROUND($E$3*D127*L127*$E$4*85%,2)</f>
        <v>107780</v>
      </c>
      <c r="AD127" s="9">
        <f t="shared" ref="AD127:AD129" si="383">ROUND($E$3*D127*M127*$E$4*85%,2)</f>
        <v>130234.16</v>
      </c>
      <c r="AE127" s="9">
        <f t="shared" ref="AE127:AE129" si="384">ROUND($E$3*D127*G127*$E$4*80%,2)</f>
        <v>80306.66</v>
      </c>
      <c r="AF127" s="9">
        <f t="shared" ref="AF127:AF129" si="385">ROUND($E$3*D127*H127*$E$4*80%,2)</f>
        <v>92986.66</v>
      </c>
      <c r="AG127" s="9">
        <f t="shared" ref="AG127:AG129" si="386">ROUND($E$3*D127*I127*$E$5*80%,2)</f>
        <v>104653.03</v>
      </c>
      <c r="AH127" s="9">
        <f t="shared" ref="AH127:AH129" si="387">ROUND($E$3*D127*I127*$E$6*80%,2)</f>
        <v>111079.09</v>
      </c>
      <c r="AI127" s="9">
        <f t="shared" ref="AI127:AI129" si="388">ROUND($E$3*D127*J127*$E$4*80%,2)</f>
        <v>109893.33</v>
      </c>
      <c r="AJ127" s="9">
        <f t="shared" ref="AJ127:AJ129" si="389">ROUND($E$3*D127*K127*$E$4*80%,2)</f>
        <v>92986.66</v>
      </c>
      <c r="AK127" s="9">
        <f t="shared" ref="AK127:AK129" si="390">ROUND($E$3*D127*L127*$E$4*80%,2)</f>
        <v>101440</v>
      </c>
      <c r="AL127" s="9">
        <f t="shared" ref="AL127:AL129" si="391">ROUND($E$3*D127*M127*$E$4*80%,2)</f>
        <v>122573.33</v>
      </c>
      <c r="AM127" s="9">
        <f t="shared" ref="AM127:AM129" si="392">ROUND($E$3*D127*G127*$E$4*50%,2)</f>
        <v>50191.67</v>
      </c>
      <c r="AN127" s="9">
        <f t="shared" ref="AN127:AN129" si="393">ROUND($E$3*D127*H127*$E$4*50%,2)</f>
        <v>58116.67</v>
      </c>
      <c r="AO127" s="9">
        <f t="shared" ref="AO127:AO129" si="394">ROUND($E$3*D127*I127*$E$5*50%,2)</f>
        <v>65408.14</v>
      </c>
      <c r="AP127" s="9">
        <f t="shared" ref="AP127:AP129" si="395">ROUND($E$3*D127*I127*$E$6*50%,2)</f>
        <v>69424.429999999993</v>
      </c>
      <c r="AQ127" s="9">
        <f t="shared" ref="AQ127:AQ129" si="396">ROUND($E$3*D127*J127*$E$4*50%,2)</f>
        <v>68683.33</v>
      </c>
      <c r="AR127" s="9">
        <f t="shared" ref="AR127:AR129" si="397">ROUND($E$3*D127*K127*$E$4*50%,2)</f>
        <v>58116.67</v>
      </c>
      <c r="AS127" s="9">
        <f t="shared" ref="AS127:AS129" si="398">ROUND($E$3*D127*L127*$E$4*50%,2)</f>
        <v>63400</v>
      </c>
      <c r="AT127" s="9">
        <f t="shared" ref="AT127:AT129" si="399">ROUND($E$3*D127*M127*$E$4*50%,2)</f>
        <v>76608.33</v>
      </c>
      <c r="AU127" s="9">
        <f t="shared" ref="AU127:AU129" si="400">ROUND($E$3*D127*G127*$E$4*40%,2)</f>
        <v>40153.33</v>
      </c>
      <c r="AV127" s="9">
        <f t="shared" ref="AV127:AV129" si="401">ROUND($E$3*D127*H127*$E$4*40%,2)</f>
        <v>46493.33</v>
      </c>
      <c r="AW127" s="9">
        <f t="shared" ref="AW127:AW129" si="402">ROUND($E$3*D127*I127*$E$5*40%,2)</f>
        <v>52326.51</v>
      </c>
      <c r="AX127" s="9">
        <f t="shared" ref="AX127:AX129" si="403">ROUND($E$3*D127*I127*$E$6*40%,2)</f>
        <v>55539.55</v>
      </c>
      <c r="AY127" s="9">
        <f t="shared" ref="AY127:AY129" si="404">ROUND($E$3*D127*J127*$E$4*40%,2)</f>
        <v>54946.67</v>
      </c>
      <c r="AZ127" s="9">
        <f t="shared" ref="AZ127:AZ129" si="405">ROUND($E$3*D127*K127*$E$4*40%,2)</f>
        <v>46493.33</v>
      </c>
      <c r="BA127" s="9">
        <f t="shared" ref="BA127:BA129" si="406">ROUND($E$3*D127*L127*$E$4*40%,2)</f>
        <v>50720</v>
      </c>
      <c r="BB127" s="9">
        <f t="shared" ref="BB127:BB129" si="407">ROUND($E$3*D127*M127*$E$4*40%,2)</f>
        <v>61286.66</v>
      </c>
    </row>
    <row r="128" spans="1:54" ht="25.5">
      <c r="A128" s="14">
        <v>113</v>
      </c>
      <c r="B128" s="6" t="s">
        <v>221</v>
      </c>
      <c r="C128" s="6" t="s">
        <v>222</v>
      </c>
      <c r="D128" s="45">
        <v>16.02</v>
      </c>
      <c r="E128" s="20" t="s">
        <v>5</v>
      </c>
      <c r="F128" s="12" t="s">
        <v>5</v>
      </c>
      <c r="G128" s="13">
        <f t="shared" si="180"/>
        <v>0.95</v>
      </c>
      <c r="H128" s="13">
        <f t="shared" si="181"/>
        <v>1.1000000000000001</v>
      </c>
      <c r="I128" s="13">
        <f t="shared" si="182"/>
        <v>1.2</v>
      </c>
      <c r="J128" s="13">
        <f t="shared" si="183"/>
        <v>1.3</v>
      </c>
      <c r="K128" s="13">
        <f t="shared" si="365"/>
        <v>1.1000000000000001</v>
      </c>
      <c r="L128" s="13">
        <f t="shared" si="366"/>
        <v>1.2</v>
      </c>
      <c r="M128" s="13">
        <f t="shared" si="367"/>
        <v>1.45</v>
      </c>
      <c r="N128" s="13"/>
      <c r="O128" s="9">
        <f t="shared" si="368"/>
        <v>381981.22</v>
      </c>
      <c r="P128" s="9">
        <f t="shared" si="369"/>
        <v>442294.05</v>
      </c>
      <c r="Q128" s="9">
        <f t="shared" si="370"/>
        <v>497785.49</v>
      </c>
      <c r="R128" s="9">
        <f t="shared" si="371"/>
        <v>528351.26</v>
      </c>
      <c r="S128" s="9">
        <f t="shared" si="372"/>
        <v>522711.15</v>
      </c>
      <c r="T128" s="9">
        <f t="shared" si="373"/>
        <v>442294.05</v>
      </c>
      <c r="U128" s="9">
        <f t="shared" si="374"/>
        <v>482502.6</v>
      </c>
      <c r="V128" s="9">
        <f t="shared" si="375"/>
        <v>583023.97</v>
      </c>
      <c r="W128" s="9">
        <f t="shared" si="376"/>
        <v>324684.03999999998</v>
      </c>
      <c r="X128" s="9">
        <f t="shared" si="377"/>
        <v>375949.94</v>
      </c>
      <c r="Y128" s="9">
        <f t="shared" si="378"/>
        <v>423117.66</v>
      </c>
      <c r="Z128" s="9">
        <f t="shared" si="379"/>
        <v>449098.57</v>
      </c>
      <c r="AA128" s="9">
        <f t="shared" si="380"/>
        <v>444304.48</v>
      </c>
      <c r="AB128" s="9">
        <f t="shared" si="381"/>
        <v>375949.94</v>
      </c>
      <c r="AC128" s="9">
        <f t="shared" si="382"/>
        <v>410127.21</v>
      </c>
      <c r="AD128" s="9">
        <f t="shared" si="383"/>
        <v>495570.38</v>
      </c>
      <c r="AE128" s="9">
        <f t="shared" si="384"/>
        <v>305584.98</v>
      </c>
      <c r="AF128" s="9">
        <f t="shared" si="385"/>
        <v>353835.24</v>
      </c>
      <c r="AG128" s="9">
        <f t="shared" si="386"/>
        <v>398228.39</v>
      </c>
      <c r="AH128" s="9">
        <f t="shared" si="387"/>
        <v>422681.01</v>
      </c>
      <c r="AI128" s="9">
        <f t="shared" si="388"/>
        <v>418168.92</v>
      </c>
      <c r="AJ128" s="9">
        <f t="shared" si="389"/>
        <v>353835.24</v>
      </c>
      <c r="AK128" s="9">
        <f t="shared" si="390"/>
        <v>386002.08</v>
      </c>
      <c r="AL128" s="9">
        <f t="shared" si="391"/>
        <v>466419.18</v>
      </c>
      <c r="AM128" s="9">
        <f t="shared" si="392"/>
        <v>190990.61</v>
      </c>
      <c r="AN128" s="9">
        <f t="shared" si="393"/>
        <v>221147.02</v>
      </c>
      <c r="AO128" s="9">
        <f t="shared" si="394"/>
        <v>248892.74</v>
      </c>
      <c r="AP128" s="9">
        <f t="shared" si="395"/>
        <v>264175.63</v>
      </c>
      <c r="AQ128" s="9">
        <f t="shared" si="396"/>
        <v>261355.57</v>
      </c>
      <c r="AR128" s="9">
        <f t="shared" si="397"/>
        <v>221147.02</v>
      </c>
      <c r="AS128" s="9">
        <f t="shared" si="398"/>
        <v>241251.3</v>
      </c>
      <c r="AT128" s="9">
        <f t="shared" si="399"/>
        <v>291511.99</v>
      </c>
      <c r="AU128" s="9">
        <f t="shared" si="400"/>
        <v>152792.49</v>
      </c>
      <c r="AV128" s="9">
        <f t="shared" si="401"/>
        <v>176917.62</v>
      </c>
      <c r="AW128" s="9">
        <f t="shared" si="402"/>
        <v>199114.19</v>
      </c>
      <c r="AX128" s="9">
        <f t="shared" si="403"/>
        <v>211340.51</v>
      </c>
      <c r="AY128" s="9">
        <f t="shared" si="404"/>
        <v>209084.46</v>
      </c>
      <c r="AZ128" s="9">
        <f t="shared" si="405"/>
        <v>176917.62</v>
      </c>
      <c r="BA128" s="9">
        <f t="shared" si="406"/>
        <v>193001.04</v>
      </c>
      <c r="BB128" s="9">
        <f t="shared" si="407"/>
        <v>233209.59</v>
      </c>
    </row>
    <row r="129" spans="1:54" ht="51">
      <c r="A129" s="14">
        <v>114</v>
      </c>
      <c r="B129" s="6" t="s">
        <v>223</v>
      </c>
      <c r="C129" s="6" t="s">
        <v>224</v>
      </c>
      <c r="D129" s="45">
        <v>7.4</v>
      </c>
      <c r="E129" s="20" t="s">
        <v>5</v>
      </c>
      <c r="F129" s="12" t="s">
        <v>5</v>
      </c>
      <c r="G129" s="13">
        <f t="shared" si="180"/>
        <v>0.95</v>
      </c>
      <c r="H129" s="13">
        <f t="shared" si="181"/>
        <v>1.1000000000000001</v>
      </c>
      <c r="I129" s="13">
        <f t="shared" si="182"/>
        <v>1.2</v>
      </c>
      <c r="J129" s="13">
        <f t="shared" si="183"/>
        <v>1.3</v>
      </c>
      <c r="K129" s="13">
        <f t="shared" si="365"/>
        <v>1.1000000000000001</v>
      </c>
      <c r="L129" s="13">
        <f t="shared" si="366"/>
        <v>1.2</v>
      </c>
      <c r="M129" s="13">
        <f t="shared" si="367"/>
        <v>1.45</v>
      </c>
      <c r="N129" s="13"/>
      <c r="O129" s="9">
        <f t="shared" si="368"/>
        <v>176445.76</v>
      </c>
      <c r="P129" s="9">
        <f t="shared" si="369"/>
        <v>204305.62</v>
      </c>
      <c r="Q129" s="9">
        <f t="shared" si="370"/>
        <v>229938.36</v>
      </c>
      <c r="R129" s="9">
        <f t="shared" si="371"/>
        <v>244057.39</v>
      </c>
      <c r="S129" s="9">
        <f t="shared" si="372"/>
        <v>241452.09</v>
      </c>
      <c r="T129" s="9">
        <f t="shared" si="373"/>
        <v>204305.62</v>
      </c>
      <c r="U129" s="9">
        <f t="shared" si="374"/>
        <v>222878.85</v>
      </c>
      <c r="V129" s="9">
        <f t="shared" si="375"/>
        <v>269311.95</v>
      </c>
      <c r="W129" s="9">
        <f t="shared" si="376"/>
        <v>149978.9</v>
      </c>
      <c r="X129" s="9">
        <f t="shared" si="377"/>
        <v>173659.77</v>
      </c>
      <c r="Y129" s="9">
        <f t="shared" si="378"/>
        <v>195447.61</v>
      </c>
      <c r="Z129" s="9">
        <f t="shared" si="379"/>
        <v>207448.78</v>
      </c>
      <c r="AA129" s="9">
        <f t="shared" si="380"/>
        <v>205234.28</v>
      </c>
      <c r="AB129" s="9">
        <f t="shared" si="381"/>
        <v>173659.77</v>
      </c>
      <c r="AC129" s="9">
        <f t="shared" si="382"/>
        <v>189447.03</v>
      </c>
      <c r="AD129" s="9">
        <f t="shared" si="383"/>
        <v>228915.16</v>
      </c>
      <c r="AE129" s="9">
        <f t="shared" si="384"/>
        <v>141156.60999999999</v>
      </c>
      <c r="AF129" s="9">
        <f t="shared" si="385"/>
        <v>163444.49</v>
      </c>
      <c r="AG129" s="9">
        <f t="shared" si="386"/>
        <v>183950.69</v>
      </c>
      <c r="AH129" s="9">
        <f t="shared" si="387"/>
        <v>195245.91</v>
      </c>
      <c r="AI129" s="9">
        <f t="shared" si="388"/>
        <v>193161.67</v>
      </c>
      <c r="AJ129" s="9">
        <f t="shared" si="389"/>
        <v>163444.49</v>
      </c>
      <c r="AK129" s="9">
        <f t="shared" si="390"/>
        <v>178303.08</v>
      </c>
      <c r="AL129" s="9">
        <f t="shared" si="391"/>
        <v>215449.56</v>
      </c>
      <c r="AM129" s="9">
        <f t="shared" si="392"/>
        <v>88222.88</v>
      </c>
      <c r="AN129" s="9">
        <f t="shared" si="393"/>
        <v>102152.81</v>
      </c>
      <c r="AO129" s="9">
        <f t="shared" si="394"/>
        <v>114969.18</v>
      </c>
      <c r="AP129" s="9">
        <f t="shared" si="395"/>
        <v>122028.69</v>
      </c>
      <c r="AQ129" s="9">
        <f t="shared" si="396"/>
        <v>120726.05</v>
      </c>
      <c r="AR129" s="9">
        <f t="shared" si="397"/>
        <v>102152.81</v>
      </c>
      <c r="AS129" s="9">
        <f t="shared" si="398"/>
        <v>111439.43</v>
      </c>
      <c r="AT129" s="9">
        <f t="shared" si="399"/>
        <v>134655.97</v>
      </c>
      <c r="AU129" s="9">
        <f t="shared" si="400"/>
        <v>70578.3</v>
      </c>
      <c r="AV129" s="9">
        <f t="shared" si="401"/>
        <v>81722.25</v>
      </c>
      <c r="AW129" s="9">
        <f t="shared" si="402"/>
        <v>91975.35</v>
      </c>
      <c r="AX129" s="9">
        <f t="shared" si="403"/>
        <v>97622.95</v>
      </c>
      <c r="AY129" s="9">
        <f t="shared" si="404"/>
        <v>96580.84</v>
      </c>
      <c r="AZ129" s="9">
        <f t="shared" si="405"/>
        <v>81722.25</v>
      </c>
      <c r="BA129" s="9">
        <f t="shared" si="406"/>
        <v>89151.54</v>
      </c>
      <c r="BB129" s="9">
        <f t="shared" si="407"/>
        <v>107724.78</v>
      </c>
    </row>
    <row r="130" spans="1:54" ht="25.5">
      <c r="A130" s="14">
        <v>115</v>
      </c>
      <c r="B130" s="6" t="s">
        <v>225</v>
      </c>
      <c r="C130" s="6" t="s">
        <v>226</v>
      </c>
      <c r="D130" s="45">
        <v>1.92</v>
      </c>
      <c r="E130" s="20" t="s">
        <v>5</v>
      </c>
      <c r="F130" s="12" t="s">
        <v>5</v>
      </c>
      <c r="G130" s="13">
        <f t="shared" si="180"/>
        <v>0.95</v>
      </c>
      <c r="H130" s="13">
        <f t="shared" si="181"/>
        <v>1.1000000000000001</v>
      </c>
      <c r="I130" s="13">
        <f t="shared" si="182"/>
        <v>1.2</v>
      </c>
      <c r="J130" s="13">
        <f t="shared" si="183"/>
        <v>1.3</v>
      </c>
      <c r="K130" s="13">
        <f t="shared" si="365"/>
        <v>1.1000000000000001</v>
      </c>
      <c r="L130" s="13">
        <f t="shared" si="366"/>
        <v>1.2</v>
      </c>
      <c r="M130" s="13">
        <f t="shared" si="367"/>
        <v>1.45</v>
      </c>
      <c r="N130" s="13">
        <v>0.8</v>
      </c>
      <c r="O130" s="9">
        <f t="shared" si="184"/>
        <v>36624.42</v>
      </c>
      <c r="P130" s="9">
        <f t="shared" si="185"/>
        <v>42407.22</v>
      </c>
      <c r="Q130" s="9">
        <f t="shared" si="186"/>
        <v>47727.75</v>
      </c>
      <c r="R130" s="9">
        <f t="shared" si="187"/>
        <v>50658.400000000001</v>
      </c>
      <c r="S130" s="9">
        <f t="shared" si="188"/>
        <v>50117.62</v>
      </c>
      <c r="T130" s="9">
        <f t="shared" si="189"/>
        <v>42407.22</v>
      </c>
      <c r="U130" s="9">
        <f t="shared" si="190"/>
        <v>46262.42</v>
      </c>
      <c r="V130" s="9">
        <f t="shared" si="191"/>
        <v>55900.43</v>
      </c>
      <c r="W130" s="9">
        <f t="shared" si="192"/>
        <v>31130.75</v>
      </c>
      <c r="X130" s="9">
        <f t="shared" si="193"/>
        <v>36046.14</v>
      </c>
      <c r="Y130" s="9">
        <f t="shared" si="194"/>
        <v>40568.589999999997</v>
      </c>
      <c r="Z130" s="9">
        <f t="shared" si="195"/>
        <v>43059.64</v>
      </c>
      <c r="AA130" s="9">
        <f t="shared" si="196"/>
        <v>42599.98</v>
      </c>
      <c r="AB130" s="9">
        <f t="shared" si="197"/>
        <v>36046.14</v>
      </c>
      <c r="AC130" s="9">
        <f t="shared" si="198"/>
        <v>39323.06</v>
      </c>
      <c r="AD130" s="9">
        <f t="shared" si="199"/>
        <v>47515.360000000001</v>
      </c>
      <c r="AE130" s="9">
        <f t="shared" si="200"/>
        <v>29299.53</v>
      </c>
      <c r="AF130" s="9">
        <f t="shared" si="201"/>
        <v>33925.78</v>
      </c>
      <c r="AG130" s="9">
        <f t="shared" si="202"/>
        <v>38182.199999999997</v>
      </c>
      <c r="AH130" s="9">
        <f t="shared" si="203"/>
        <v>40526.720000000001</v>
      </c>
      <c r="AI130" s="9">
        <f t="shared" si="204"/>
        <v>40094.1</v>
      </c>
      <c r="AJ130" s="9">
        <f t="shared" si="205"/>
        <v>33925.78</v>
      </c>
      <c r="AK130" s="9">
        <f t="shared" si="206"/>
        <v>37009.94</v>
      </c>
      <c r="AL130" s="9">
        <f t="shared" si="207"/>
        <v>44720.34</v>
      </c>
      <c r="AM130" s="9">
        <f t="shared" ref="AM130:AM136" si="408">ROUND($E$3*D130*ROUND(G130*N130,2)*$E$4*50%,2)</f>
        <v>18312.21</v>
      </c>
      <c r="AN130" s="9">
        <f t="shared" ref="AN130:AN136" si="409">ROUND($E$3*D130*ROUND(H130*N130,2)*$E$4*50%,2)</f>
        <v>21203.61</v>
      </c>
      <c r="AO130" s="9">
        <f t="shared" ref="AO130:AO136" si="410">ROUND($E$3*D130*ROUND(I130*N130,2)*$E$5*50%,2)</f>
        <v>23863.87</v>
      </c>
      <c r="AP130" s="9">
        <f t="shared" ref="AP130:AP136" si="411">ROUND($E$3*D130*ROUND(I130*N130,2)*$E$6*50%,2)</f>
        <v>25329.200000000001</v>
      </c>
      <c r="AQ130" s="9">
        <f t="shared" ref="AQ130:AQ136" si="412">ROUND($E$3*D130*ROUND(J130*N130,2)*$E$4*50%,2)</f>
        <v>25058.81</v>
      </c>
      <c r="AR130" s="9">
        <f t="shared" ref="AR130:AR136" si="413">ROUND($E$3*D130*ROUND(K130*N130,2)*$E$4*50%,2)</f>
        <v>21203.61</v>
      </c>
      <c r="AS130" s="9">
        <f t="shared" ref="AS130:AS136" si="414">ROUND($E$3*D130*ROUND(L130*N130,2)*$E$4*50%,2)</f>
        <v>23131.21</v>
      </c>
      <c r="AT130" s="9">
        <f t="shared" ref="AT130:AT136" si="415">ROUND($E$3*D130*ROUND(M130*N130,2)*$E$4*50%,2)</f>
        <v>27950.21</v>
      </c>
      <c r="AU130" s="9">
        <f t="shared" si="208"/>
        <v>14649.77</v>
      </c>
      <c r="AV130" s="9">
        <f t="shared" si="209"/>
        <v>16962.89</v>
      </c>
      <c r="AW130" s="9">
        <f t="shared" si="210"/>
        <v>19091.099999999999</v>
      </c>
      <c r="AX130" s="9">
        <f t="shared" si="211"/>
        <v>20263.36</v>
      </c>
      <c r="AY130" s="9">
        <f t="shared" si="212"/>
        <v>20047.05</v>
      </c>
      <c r="AZ130" s="9">
        <f t="shared" si="213"/>
        <v>16962.89</v>
      </c>
      <c r="BA130" s="9">
        <f t="shared" si="214"/>
        <v>18504.97</v>
      </c>
      <c r="BB130" s="9">
        <f t="shared" si="215"/>
        <v>22360.17</v>
      </c>
    </row>
    <row r="131" spans="1:54" ht="25.5">
      <c r="A131" s="14">
        <v>116</v>
      </c>
      <c r="B131" s="6" t="s">
        <v>227</v>
      </c>
      <c r="C131" s="6" t="s">
        <v>228</v>
      </c>
      <c r="D131" s="45">
        <v>1.39</v>
      </c>
      <c r="E131" s="20" t="s">
        <v>5</v>
      </c>
      <c r="F131" s="12" t="s">
        <v>5</v>
      </c>
      <c r="G131" s="13">
        <f t="shared" si="180"/>
        <v>0.95</v>
      </c>
      <c r="H131" s="13">
        <f t="shared" si="181"/>
        <v>1.1000000000000001</v>
      </c>
      <c r="I131" s="13">
        <f t="shared" si="182"/>
        <v>1.2</v>
      </c>
      <c r="J131" s="13">
        <f t="shared" si="183"/>
        <v>1.3</v>
      </c>
      <c r="K131" s="13">
        <f t="shared" si="365"/>
        <v>1.1000000000000001</v>
      </c>
      <c r="L131" s="13">
        <f t="shared" si="366"/>
        <v>1.2</v>
      </c>
      <c r="M131" s="13">
        <f t="shared" si="367"/>
        <v>1.45</v>
      </c>
      <c r="N131" s="13">
        <v>0.8</v>
      </c>
      <c r="O131" s="9">
        <f t="shared" si="184"/>
        <v>26514.55</v>
      </c>
      <c r="P131" s="9">
        <f t="shared" si="185"/>
        <v>30701.06</v>
      </c>
      <c r="Q131" s="9">
        <f t="shared" si="186"/>
        <v>34552.9</v>
      </c>
      <c r="R131" s="9">
        <f t="shared" si="187"/>
        <v>36674.57</v>
      </c>
      <c r="S131" s="9">
        <f t="shared" si="188"/>
        <v>36283.07</v>
      </c>
      <c r="T131" s="9">
        <f t="shared" si="189"/>
        <v>30701.06</v>
      </c>
      <c r="U131" s="9">
        <f t="shared" si="190"/>
        <v>33492.07</v>
      </c>
      <c r="V131" s="9">
        <f t="shared" si="191"/>
        <v>40469.58</v>
      </c>
      <c r="W131" s="9">
        <f t="shared" si="192"/>
        <v>22537.37</v>
      </c>
      <c r="X131" s="9">
        <f t="shared" si="193"/>
        <v>26095.9</v>
      </c>
      <c r="Y131" s="9">
        <f t="shared" si="194"/>
        <v>29369.97</v>
      </c>
      <c r="Z131" s="9">
        <f t="shared" si="195"/>
        <v>31173.38</v>
      </c>
      <c r="AA131" s="9">
        <f t="shared" si="196"/>
        <v>30840.61</v>
      </c>
      <c r="AB131" s="9">
        <f t="shared" si="197"/>
        <v>26095.9</v>
      </c>
      <c r="AC131" s="9">
        <f t="shared" si="198"/>
        <v>28468.26</v>
      </c>
      <c r="AD131" s="9">
        <f t="shared" si="199"/>
        <v>34399.14</v>
      </c>
      <c r="AE131" s="9">
        <f t="shared" si="200"/>
        <v>21211.64</v>
      </c>
      <c r="AF131" s="9">
        <f t="shared" si="201"/>
        <v>24560.85</v>
      </c>
      <c r="AG131" s="9">
        <f t="shared" si="202"/>
        <v>27642.32</v>
      </c>
      <c r="AH131" s="9">
        <f t="shared" si="203"/>
        <v>29339.66</v>
      </c>
      <c r="AI131" s="9">
        <f t="shared" si="204"/>
        <v>29026.46</v>
      </c>
      <c r="AJ131" s="9">
        <f t="shared" si="205"/>
        <v>24560.85</v>
      </c>
      <c r="AK131" s="9">
        <f t="shared" si="206"/>
        <v>26793.65</v>
      </c>
      <c r="AL131" s="9">
        <f t="shared" si="207"/>
        <v>32375.66</v>
      </c>
      <c r="AM131" s="9">
        <f t="shared" si="408"/>
        <v>13257.28</v>
      </c>
      <c r="AN131" s="9">
        <f t="shared" si="409"/>
        <v>15350.53</v>
      </c>
      <c r="AO131" s="9">
        <f t="shared" si="410"/>
        <v>17276.45</v>
      </c>
      <c r="AP131" s="9">
        <f t="shared" si="411"/>
        <v>18337.28</v>
      </c>
      <c r="AQ131" s="9">
        <f t="shared" si="412"/>
        <v>18141.54</v>
      </c>
      <c r="AR131" s="9">
        <f t="shared" si="413"/>
        <v>15350.53</v>
      </c>
      <c r="AS131" s="9">
        <f t="shared" si="414"/>
        <v>16746.03</v>
      </c>
      <c r="AT131" s="9">
        <f t="shared" si="415"/>
        <v>20234.79</v>
      </c>
      <c r="AU131" s="9">
        <f t="shared" si="208"/>
        <v>10605.82</v>
      </c>
      <c r="AV131" s="9">
        <f t="shared" si="209"/>
        <v>12280.42</v>
      </c>
      <c r="AW131" s="9">
        <f t="shared" si="210"/>
        <v>13821.16</v>
      </c>
      <c r="AX131" s="9">
        <f t="shared" si="211"/>
        <v>14669.83</v>
      </c>
      <c r="AY131" s="9">
        <f t="shared" si="212"/>
        <v>14513.23</v>
      </c>
      <c r="AZ131" s="9">
        <f t="shared" si="213"/>
        <v>12280.42</v>
      </c>
      <c r="BA131" s="9">
        <f t="shared" si="214"/>
        <v>13396.83</v>
      </c>
      <c r="BB131" s="9">
        <f t="shared" si="215"/>
        <v>16187.83</v>
      </c>
    </row>
    <row r="132" spans="1:54" ht="25.5">
      <c r="A132" s="14">
        <v>117</v>
      </c>
      <c r="B132" s="6" t="s">
        <v>229</v>
      </c>
      <c r="C132" s="6" t="s">
        <v>230</v>
      </c>
      <c r="D132" s="45">
        <v>1.89</v>
      </c>
      <c r="E132" s="20" t="s">
        <v>5</v>
      </c>
      <c r="F132" s="12" t="s">
        <v>5</v>
      </c>
      <c r="G132" s="13">
        <f t="shared" si="180"/>
        <v>0.95</v>
      </c>
      <c r="H132" s="13">
        <f t="shared" si="181"/>
        <v>1.1000000000000001</v>
      </c>
      <c r="I132" s="13">
        <f t="shared" si="182"/>
        <v>1.2</v>
      </c>
      <c r="J132" s="13">
        <f t="shared" si="183"/>
        <v>1.3</v>
      </c>
      <c r="K132" s="13">
        <f t="shared" si="365"/>
        <v>1.1000000000000001</v>
      </c>
      <c r="L132" s="13">
        <f t="shared" si="366"/>
        <v>1.2</v>
      </c>
      <c r="M132" s="13">
        <f t="shared" si="367"/>
        <v>1.45</v>
      </c>
      <c r="N132" s="13">
        <v>0.8</v>
      </c>
      <c r="O132" s="9">
        <f t="shared" si="184"/>
        <v>36052.160000000003</v>
      </c>
      <c r="P132" s="9">
        <f t="shared" si="185"/>
        <v>41744.61</v>
      </c>
      <c r="Q132" s="9">
        <f t="shared" si="186"/>
        <v>46982</v>
      </c>
      <c r="R132" s="9">
        <f t="shared" si="187"/>
        <v>49866.86</v>
      </c>
      <c r="S132" s="9">
        <f t="shared" si="188"/>
        <v>49334.54</v>
      </c>
      <c r="T132" s="9">
        <f t="shared" si="189"/>
        <v>41744.61</v>
      </c>
      <c r="U132" s="9">
        <f t="shared" si="190"/>
        <v>45539.57</v>
      </c>
      <c r="V132" s="9">
        <f t="shared" si="191"/>
        <v>55026.98</v>
      </c>
      <c r="W132" s="9">
        <f t="shared" si="192"/>
        <v>30644.34</v>
      </c>
      <c r="X132" s="9">
        <f t="shared" si="193"/>
        <v>35482.92</v>
      </c>
      <c r="Y132" s="9">
        <f t="shared" si="194"/>
        <v>39934.699999999997</v>
      </c>
      <c r="Z132" s="9">
        <f t="shared" si="195"/>
        <v>42386.83</v>
      </c>
      <c r="AA132" s="9">
        <f t="shared" si="196"/>
        <v>41934.36</v>
      </c>
      <c r="AB132" s="9">
        <f t="shared" si="197"/>
        <v>35482.92</v>
      </c>
      <c r="AC132" s="9">
        <f t="shared" si="198"/>
        <v>38708.639999999999</v>
      </c>
      <c r="AD132" s="9">
        <f t="shared" si="199"/>
        <v>46772.93</v>
      </c>
      <c r="AE132" s="9">
        <f t="shared" si="200"/>
        <v>28841.73</v>
      </c>
      <c r="AF132" s="9">
        <f t="shared" si="201"/>
        <v>33395.69</v>
      </c>
      <c r="AG132" s="9">
        <f t="shared" si="202"/>
        <v>37585.599999999999</v>
      </c>
      <c r="AH132" s="9">
        <f t="shared" si="203"/>
        <v>39893.49</v>
      </c>
      <c r="AI132" s="9">
        <f t="shared" si="204"/>
        <v>39467.629999999997</v>
      </c>
      <c r="AJ132" s="9">
        <f t="shared" si="205"/>
        <v>33395.69</v>
      </c>
      <c r="AK132" s="9">
        <f t="shared" si="206"/>
        <v>36431.660000000003</v>
      </c>
      <c r="AL132" s="9">
        <f t="shared" si="207"/>
        <v>44021.59</v>
      </c>
      <c r="AM132" s="9">
        <f t="shared" si="408"/>
        <v>18026.080000000002</v>
      </c>
      <c r="AN132" s="9">
        <f t="shared" si="409"/>
        <v>20872.3</v>
      </c>
      <c r="AO132" s="9">
        <f t="shared" si="410"/>
        <v>23491</v>
      </c>
      <c r="AP132" s="9">
        <f t="shared" si="411"/>
        <v>24933.43</v>
      </c>
      <c r="AQ132" s="9">
        <f t="shared" si="412"/>
        <v>24667.27</v>
      </c>
      <c r="AR132" s="9">
        <f t="shared" si="413"/>
        <v>20872.3</v>
      </c>
      <c r="AS132" s="9">
        <f t="shared" si="414"/>
        <v>22769.79</v>
      </c>
      <c r="AT132" s="9">
        <f t="shared" si="415"/>
        <v>27513.49</v>
      </c>
      <c r="AU132" s="9">
        <f t="shared" si="208"/>
        <v>14420.86</v>
      </c>
      <c r="AV132" s="9">
        <f t="shared" si="209"/>
        <v>16697.84</v>
      </c>
      <c r="AW132" s="9">
        <f t="shared" si="210"/>
        <v>18792.8</v>
      </c>
      <c r="AX132" s="9">
        <f t="shared" si="211"/>
        <v>19946.740000000002</v>
      </c>
      <c r="AY132" s="9">
        <f t="shared" si="212"/>
        <v>19733.810000000001</v>
      </c>
      <c r="AZ132" s="9">
        <f t="shared" si="213"/>
        <v>16697.84</v>
      </c>
      <c r="BA132" s="9">
        <f t="shared" si="214"/>
        <v>18215.830000000002</v>
      </c>
      <c r="BB132" s="9">
        <f t="shared" si="215"/>
        <v>22010.79</v>
      </c>
    </row>
    <row r="133" spans="1:54" ht="25.5">
      <c r="A133" s="14">
        <v>118</v>
      </c>
      <c r="B133" s="6" t="s">
        <v>231</v>
      </c>
      <c r="C133" s="6" t="s">
        <v>232</v>
      </c>
      <c r="D133" s="45">
        <v>2.56</v>
      </c>
      <c r="E133" s="20" t="s">
        <v>5</v>
      </c>
      <c r="F133" s="12" t="s">
        <v>5</v>
      </c>
      <c r="G133" s="13">
        <f t="shared" si="180"/>
        <v>0.95</v>
      </c>
      <c r="H133" s="13">
        <f t="shared" si="181"/>
        <v>1.1000000000000001</v>
      </c>
      <c r="I133" s="13">
        <f t="shared" si="182"/>
        <v>1.2</v>
      </c>
      <c r="J133" s="13">
        <f t="shared" si="183"/>
        <v>1.3</v>
      </c>
      <c r="K133" s="13">
        <f t="shared" si="365"/>
        <v>1.1000000000000001</v>
      </c>
      <c r="L133" s="13">
        <f t="shared" si="366"/>
        <v>1.2</v>
      </c>
      <c r="M133" s="13">
        <f t="shared" si="367"/>
        <v>1.45</v>
      </c>
      <c r="N133" s="13">
        <v>0.8</v>
      </c>
      <c r="O133" s="9">
        <f t="shared" si="184"/>
        <v>48832.56</v>
      </c>
      <c r="P133" s="9">
        <f t="shared" si="185"/>
        <v>56542.96</v>
      </c>
      <c r="Q133" s="9">
        <f t="shared" si="186"/>
        <v>63637</v>
      </c>
      <c r="R133" s="9">
        <f t="shared" si="187"/>
        <v>67544.53</v>
      </c>
      <c r="S133" s="9">
        <f t="shared" si="188"/>
        <v>66823.5</v>
      </c>
      <c r="T133" s="9">
        <f t="shared" si="189"/>
        <v>56542.96</v>
      </c>
      <c r="U133" s="9">
        <f t="shared" si="190"/>
        <v>61683.23</v>
      </c>
      <c r="V133" s="9">
        <f t="shared" si="191"/>
        <v>74533.899999999994</v>
      </c>
      <c r="W133" s="9">
        <f t="shared" si="192"/>
        <v>41507.67</v>
      </c>
      <c r="X133" s="9">
        <f t="shared" si="193"/>
        <v>48061.52</v>
      </c>
      <c r="Y133" s="9">
        <f t="shared" si="194"/>
        <v>54091.45</v>
      </c>
      <c r="Z133" s="9">
        <f t="shared" si="195"/>
        <v>57412.85</v>
      </c>
      <c r="AA133" s="9">
        <f t="shared" si="196"/>
        <v>56799.97</v>
      </c>
      <c r="AB133" s="9">
        <f t="shared" si="197"/>
        <v>48061.52</v>
      </c>
      <c r="AC133" s="9">
        <f t="shared" si="198"/>
        <v>52430.74</v>
      </c>
      <c r="AD133" s="9">
        <f t="shared" si="199"/>
        <v>63353.82</v>
      </c>
      <c r="AE133" s="9">
        <f t="shared" si="200"/>
        <v>39066.04</v>
      </c>
      <c r="AF133" s="9">
        <f t="shared" si="201"/>
        <v>45234.37</v>
      </c>
      <c r="AG133" s="9">
        <f t="shared" si="202"/>
        <v>50909.599999999999</v>
      </c>
      <c r="AH133" s="9">
        <f t="shared" si="203"/>
        <v>54035.62</v>
      </c>
      <c r="AI133" s="9">
        <f t="shared" si="204"/>
        <v>53458.8</v>
      </c>
      <c r="AJ133" s="9">
        <f t="shared" si="205"/>
        <v>45234.37</v>
      </c>
      <c r="AK133" s="9">
        <f t="shared" si="206"/>
        <v>49346.58</v>
      </c>
      <c r="AL133" s="9">
        <f t="shared" si="207"/>
        <v>59627.12</v>
      </c>
      <c r="AM133" s="9">
        <f t="shared" si="408"/>
        <v>24416.28</v>
      </c>
      <c r="AN133" s="9">
        <f t="shared" si="409"/>
        <v>28271.48</v>
      </c>
      <c r="AO133" s="9">
        <f t="shared" si="410"/>
        <v>31818.5</v>
      </c>
      <c r="AP133" s="9">
        <f t="shared" si="411"/>
        <v>33772.269999999997</v>
      </c>
      <c r="AQ133" s="9">
        <f t="shared" si="412"/>
        <v>33411.75</v>
      </c>
      <c r="AR133" s="9">
        <f t="shared" si="413"/>
        <v>28271.48</v>
      </c>
      <c r="AS133" s="9">
        <f t="shared" si="414"/>
        <v>30841.61</v>
      </c>
      <c r="AT133" s="9">
        <f t="shared" si="415"/>
        <v>37266.949999999997</v>
      </c>
      <c r="AU133" s="9">
        <f t="shared" si="208"/>
        <v>19533.02</v>
      </c>
      <c r="AV133" s="9">
        <f t="shared" si="209"/>
        <v>22617.18</v>
      </c>
      <c r="AW133" s="9">
        <f t="shared" si="210"/>
        <v>25454.799999999999</v>
      </c>
      <c r="AX133" s="9">
        <f t="shared" si="211"/>
        <v>27017.81</v>
      </c>
      <c r="AY133" s="9">
        <f t="shared" si="212"/>
        <v>26729.4</v>
      </c>
      <c r="AZ133" s="9">
        <f t="shared" si="213"/>
        <v>22617.18</v>
      </c>
      <c r="BA133" s="9">
        <f t="shared" si="214"/>
        <v>24673.29</v>
      </c>
      <c r="BB133" s="9">
        <f t="shared" si="215"/>
        <v>29813.56</v>
      </c>
    </row>
    <row r="134" spans="1:54">
      <c r="A134" s="14">
        <v>119</v>
      </c>
      <c r="B134" s="6" t="s">
        <v>233</v>
      </c>
      <c r="C134" s="6" t="s">
        <v>234</v>
      </c>
      <c r="D134" s="45">
        <v>1.66</v>
      </c>
      <c r="E134" s="20" t="s">
        <v>5</v>
      </c>
      <c r="F134" s="12" t="s">
        <v>5</v>
      </c>
      <c r="G134" s="13">
        <f t="shared" si="180"/>
        <v>0.95</v>
      </c>
      <c r="H134" s="13">
        <f t="shared" si="181"/>
        <v>1.1000000000000001</v>
      </c>
      <c r="I134" s="13">
        <f t="shared" si="182"/>
        <v>1.2</v>
      </c>
      <c r="J134" s="13">
        <f t="shared" si="183"/>
        <v>1.3</v>
      </c>
      <c r="K134" s="13">
        <f t="shared" si="365"/>
        <v>1.1000000000000001</v>
      </c>
      <c r="L134" s="13">
        <f t="shared" si="366"/>
        <v>1.2</v>
      </c>
      <c r="M134" s="13">
        <f t="shared" si="367"/>
        <v>1.45</v>
      </c>
      <c r="N134" s="13">
        <v>0.8</v>
      </c>
      <c r="O134" s="9">
        <f t="shared" si="184"/>
        <v>31664.86</v>
      </c>
      <c r="P134" s="9">
        <f t="shared" si="185"/>
        <v>36664.58</v>
      </c>
      <c r="Q134" s="9">
        <f t="shared" si="186"/>
        <v>41264.61</v>
      </c>
      <c r="R134" s="9">
        <f t="shared" si="187"/>
        <v>43798.41</v>
      </c>
      <c r="S134" s="9">
        <f t="shared" si="188"/>
        <v>43330.86</v>
      </c>
      <c r="T134" s="9">
        <f t="shared" si="189"/>
        <v>36664.58</v>
      </c>
      <c r="U134" s="9">
        <f t="shared" si="190"/>
        <v>39997.72</v>
      </c>
      <c r="V134" s="9">
        <f t="shared" si="191"/>
        <v>48330.58</v>
      </c>
      <c r="W134" s="9">
        <f t="shared" si="192"/>
        <v>26915.13</v>
      </c>
      <c r="X134" s="9">
        <f t="shared" si="193"/>
        <v>31164.89</v>
      </c>
      <c r="Y134" s="9">
        <f t="shared" si="194"/>
        <v>35074.92</v>
      </c>
      <c r="Z134" s="9">
        <f t="shared" si="195"/>
        <v>37228.65</v>
      </c>
      <c r="AA134" s="9">
        <f t="shared" si="196"/>
        <v>36831.230000000003</v>
      </c>
      <c r="AB134" s="9">
        <f t="shared" si="197"/>
        <v>31164.89</v>
      </c>
      <c r="AC134" s="9">
        <f t="shared" si="198"/>
        <v>33998.06</v>
      </c>
      <c r="AD134" s="9">
        <f t="shared" si="199"/>
        <v>41080.99</v>
      </c>
      <c r="AE134" s="9">
        <f t="shared" si="200"/>
        <v>25331.89</v>
      </c>
      <c r="AF134" s="9">
        <f t="shared" si="201"/>
        <v>29331.66</v>
      </c>
      <c r="AG134" s="9">
        <f t="shared" si="202"/>
        <v>33011.69</v>
      </c>
      <c r="AH134" s="9">
        <f t="shared" si="203"/>
        <v>35038.730000000003</v>
      </c>
      <c r="AI134" s="9">
        <f t="shared" si="204"/>
        <v>34664.69</v>
      </c>
      <c r="AJ134" s="9">
        <f t="shared" si="205"/>
        <v>29331.66</v>
      </c>
      <c r="AK134" s="9">
        <f t="shared" si="206"/>
        <v>31998.17</v>
      </c>
      <c r="AL134" s="9">
        <f t="shared" si="207"/>
        <v>38664.46</v>
      </c>
      <c r="AM134" s="9">
        <f t="shared" si="408"/>
        <v>15832.43</v>
      </c>
      <c r="AN134" s="9">
        <f t="shared" si="409"/>
        <v>18332.29</v>
      </c>
      <c r="AO134" s="9">
        <f t="shared" si="410"/>
        <v>20632.310000000001</v>
      </c>
      <c r="AP134" s="9">
        <f t="shared" si="411"/>
        <v>21899.200000000001</v>
      </c>
      <c r="AQ134" s="9">
        <f t="shared" si="412"/>
        <v>21665.43</v>
      </c>
      <c r="AR134" s="9">
        <f t="shared" si="413"/>
        <v>18332.29</v>
      </c>
      <c r="AS134" s="9">
        <f t="shared" si="414"/>
        <v>19998.86</v>
      </c>
      <c r="AT134" s="9">
        <f t="shared" si="415"/>
        <v>24165.29</v>
      </c>
      <c r="AU134" s="9">
        <f t="shared" si="208"/>
        <v>12665.94</v>
      </c>
      <c r="AV134" s="9">
        <f t="shared" si="209"/>
        <v>14665.83</v>
      </c>
      <c r="AW134" s="9">
        <f t="shared" si="210"/>
        <v>16505.849999999999</v>
      </c>
      <c r="AX134" s="9">
        <f t="shared" si="211"/>
        <v>17519.36</v>
      </c>
      <c r="AY134" s="9">
        <f t="shared" si="212"/>
        <v>17332.34</v>
      </c>
      <c r="AZ134" s="9">
        <f t="shared" si="213"/>
        <v>14665.83</v>
      </c>
      <c r="BA134" s="9">
        <f t="shared" si="214"/>
        <v>15999.09</v>
      </c>
      <c r="BB134" s="9">
        <f t="shared" si="215"/>
        <v>19332.23</v>
      </c>
    </row>
    <row r="135" spans="1:54" ht="38.25">
      <c r="A135" s="14">
        <v>120</v>
      </c>
      <c r="B135" s="6" t="s">
        <v>235</v>
      </c>
      <c r="C135" s="6" t="s">
        <v>236</v>
      </c>
      <c r="D135" s="45">
        <v>1.82</v>
      </c>
      <c r="E135" s="20" t="s">
        <v>5</v>
      </c>
      <c r="F135" s="12" t="s">
        <v>5</v>
      </c>
      <c r="G135" s="13">
        <f t="shared" si="180"/>
        <v>0.95</v>
      </c>
      <c r="H135" s="13">
        <f t="shared" si="181"/>
        <v>1.1000000000000001</v>
      </c>
      <c r="I135" s="13">
        <f t="shared" si="182"/>
        <v>1.2</v>
      </c>
      <c r="J135" s="13">
        <f t="shared" si="183"/>
        <v>1.3</v>
      </c>
      <c r="K135" s="13">
        <f t="shared" si="365"/>
        <v>1.1000000000000001</v>
      </c>
      <c r="L135" s="13">
        <f t="shared" si="366"/>
        <v>1.2</v>
      </c>
      <c r="M135" s="13">
        <f t="shared" si="367"/>
        <v>1.45</v>
      </c>
      <c r="N135" s="13">
        <v>0.8</v>
      </c>
      <c r="O135" s="9">
        <f t="shared" si="184"/>
        <v>34716.9</v>
      </c>
      <c r="P135" s="9">
        <f t="shared" si="185"/>
        <v>40198.51</v>
      </c>
      <c r="Q135" s="9">
        <f t="shared" si="186"/>
        <v>45241.93</v>
      </c>
      <c r="R135" s="9">
        <f t="shared" si="187"/>
        <v>48019.94</v>
      </c>
      <c r="S135" s="9">
        <f t="shared" si="188"/>
        <v>47507.33</v>
      </c>
      <c r="T135" s="9">
        <f t="shared" si="189"/>
        <v>40198.51</v>
      </c>
      <c r="U135" s="9">
        <f t="shared" si="190"/>
        <v>43852.92</v>
      </c>
      <c r="V135" s="9">
        <f t="shared" si="191"/>
        <v>52988.95</v>
      </c>
      <c r="W135" s="9">
        <f t="shared" si="192"/>
        <v>29509.360000000001</v>
      </c>
      <c r="X135" s="9">
        <f t="shared" si="193"/>
        <v>34168.730000000003</v>
      </c>
      <c r="Y135" s="9">
        <f t="shared" si="194"/>
        <v>38455.64</v>
      </c>
      <c r="Z135" s="9">
        <f t="shared" si="195"/>
        <v>40816.949999999997</v>
      </c>
      <c r="AA135" s="9">
        <f t="shared" si="196"/>
        <v>40381.230000000003</v>
      </c>
      <c r="AB135" s="9">
        <f t="shared" si="197"/>
        <v>34168.730000000003</v>
      </c>
      <c r="AC135" s="9">
        <f t="shared" si="198"/>
        <v>37274.980000000003</v>
      </c>
      <c r="AD135" s="9">
        <f t="shared" si="199"/>
        <v>45040.6</v>
      </c>
      <c r="AE135" s="9">
        <f t="shared" si="200"/>
        <v>27773.52</v>
      </c>
      <c r="AF135" s="9">
        <f t="shared" si="201"/>
        <v>32158.81</v>
      </c>
      <c r="AG135" s="9">
        <f t="shared" si="202"/>
        <v>36193.54</v>
      </c>
      <c r="AH135" s="9">
        <f t="shared" si="203"/>
        <v>38415.949999999997</v>
      </c>
      <c r="AI135" s="9">
        <f t="shared" si="204"/>
        <v>38005.86</v>
      </c>
      <c r="AJ135" s="9">
        <f t="shared" si="205"/>
        <v>32158.81</v>
      </c>
      <c r="AK135" s="9">
        <f t="shared" si="206"/>
        <v>35082.339999999997</v>
      </c>
      <c r="AL135" s="9">
        <f t="shared" si="207"/>
        <v>42391.16</v>
      </c>
      <c r="AM135" s="9">
        <f t="shared" si="408"/>
        <v>17358.45</v>
      </c>
      <c r="AN135" s="9">
        <f t="shared" si="409"/>
        <v>20099.259999999998</v>
      </c>
      <c r="AO135" s="9">
        <f t="shared" si="410"/>
        <v>22620.959999999999</v>
      </c>
      <c r="AP135" s="9">
        <f t="shared" si="411"/>
        <v>24009.97</v>
      </c>
      <c r="AQ135" s="9">
        <f t="shared" si="412"/>
        <v>23753.67</v>
      </c>
      <c r="AR135" s="9">
        <f t="shared" si="413"/>
        <v>20099.259999999998</v>
      </c>
      <c r="AS135" s="9">
        <f t="shared" si="414"/>
        <v>21926.46</v>
      </c>
      <c r="AT135" s="9">
        <f t="shared" si="415"/>
        <v>26494.47</v>
      </c>
      <c r="AU135" s="9">
        <f t="shared" si="208"/>
        <v>13886.76</v>
      </c>
      <c r="AV135" s="9">
        <f t="shared" si="209"/>
        <v>16079.4</v>
      </c>
      <c r="AW135" s="9">
        <f t="shared" si="210"/>
        <v>18096.77</v>
      </c>
      <c r="AX135" s="9">
        <f t="shared" si="211"/>
        <v>19207.98</v>
      </c>
      <c r="AY135" s="9">
        <f t="shared" si="212"/>
        <v>19002.93</v>
      </c>
      <c r="AZ135" s="9">
        <f t="shared" si="213"/>
        <v>16079.4</v>
      </c>
      <c r="BA135" s="9">
        <f t="shared" si="214"/>
        <v>17541.169999999998</v>
      </c>
      <c r="BB135" s="9">
        <f t="shared" si="215"/>
        <v>21195.58</v>
      </c>
    </row>
    <row r="136" spans="1:54">
      <c r="A136" s="14">
        <v>121</v>
      </c>
      <c r="B136" s="6" t="s">
        <v>237</v>
      </c>
      <c r="C136" s="6" t="s">
        <v>238</v>
      </c>
      <c r="D136" s="45">
        <v>1.71</v>
      </c>
      <c r="E136" s="20" t="s">
        <v>5</v>
      </c>
      <c r="F136" s="12" t="s">
        <v>5</v>
      </c>
      <c r="G136" s="13">
        <f t="shared" si="180"/>
        <v>0.95</v>
      </c>
      <c r="H136" s="13">
        <f t="shared" si="181"/>
        <v>1.1000000000000001</v>
      </c>
      <c r="I136" s="13">
        <f t="shared" si="182"/>
        <v>1.2</v>
      </c>
      <c r="J136" s="13">
        <f t="shared" si="183"/>
        <v>1.3</v>
      </c>
      <c r="K136" s="13">
        <f t="shared" si="365"/>
        <v>1.1000000000000001</v>
      </c>
      <c r="L136" s="13">
        <f t="shared" si="366"/>
        <v>1.2</v>
      </c>
      <c r="M136" s="13">
        <f t="shared" si="367"/>
        <v>1.45</v>
      </c>
      <c r="N136" s="13">
        <v>0.8</v>
      </c>
      <c r="O136" s="9">
        <f t="shared" si="184"/>
        <v>32618.62</v>
      </c>
      <c r="P136" s="9">
        <f t="shared" si="185"/>
        <v>37768.93</v>
      </c>
      <c r="Q136" s="9">
        <f t="shared" si="186"/>
        <v>42507.519999999997</v>
      </c>
      <c r="R136" s="9">
        <f t="shared" si="187"/>
        <v>45117.64</v>
      </c>
      <c r="S136" s="9">
        <f t="shared" si="188"/>
        <v>44636.01</v>
      </c>
      <c r="T136" s="9">
        <f t="shared" si="189"/>
        <v>37768.93</v>
      </c>
      <c r="U136" s="9">
        <f t="shared" si="190"/>
        <v>41202.47</v>
      </c>
      <c r="V136" s="9">
        <f t="shared" si="191"/>
        <v>49786.32</v>
      </c>
      <c r="W136" s="9">
        <f t="shared" si="192"/>
        <v>27725.83</v>
      </c>
      <c r="X136" s="9">
        <f t="shared" si="193"/>
        <v>32103.59</v>
      </c>
      <c r="Y136" s="9">
        <f t="shared" si="194"/>
        <v>36131.4</v>
      </c>
      <c r="Z136" s="9">
        <f t="shared" si="195"/>
        <v>38349.99</v>
      </c>
      <c r="AA136" s="9">
        <f t="shared" si="196"/>
        <v>37940.61</v>
      </c>
      <c r="AB136" s="9">
        <f t="shared" si="197"/>
        <v>32103.59</v>
      </c>
      <c r="AC136" s="9">
        <f t="shared" si="198"/>
        <v>35022.1</v>
      </c>
      <c r="AD136" s="9">
        <f t="shared" si="199"/>
        <v>42318.37</v>
      </c>
      <c r="AE136" s="9">
        <f t="shared" si="200"/>
        <v>26094.9</v>
      </c>
      <c r="AF136" s="9">
        <f t="shared" si="201"/>
        <v>30215.14</v>
      </c>
      <c r="AG136" s="9">
        <f t="shared" si="202"/>
        <v>34006.019999999997</v>
      </c>
      <c r="AH136" s="9">
        <f t="shared" si="203"/>
        <v>36094.11</v>
      </c>
      <c r="AI136" s="9">
        <f t="shared" si="204"/>
        <v>35708.81</v>
      </c>
      <c r="AJ136" s="9">
        <f t="shared" si="205"/>
        <v>30215.14</v>
      </c>
      <c r="AK136" s="9">
        <f t="shared" si="206"/>
        <v>32961.980000000003</v>
      </c>
      <c r="AL136" s="9">
        <f t="shared" si="207"/>
        <v>39829.050000000003</v>
      </c>
      <c r="AM136" s="9">
        <f t="shared" si="408"/>
        <v>16309.31</v>
      </c>
      <c r="AN136" s="9">
        <f t="shared" si="409"/>
        <v>18884.47</v>
      </c>
      <c r="AO136" s="9">
        <f t="shared" si="410"/>
        <v>21253.759999999998</v>
      </c>
      <c r="AP136" s="9">
        <f t="shared" si="411"/>
        <v>22558.82</v>
      </c>
      <c r="AQ136" s="9">
        <f t="shared" si="412"/>
        <v>22318</v>
      </c>
      <c r="AR136" s="9">
        <f t="shared" si="413"/>
        <v>18884.47</v>
      </c>
      <c r="AS136" s="9">
        <f t="shared" si="414"/>
        <v>20601.23</v>
      </c>
      <c r="AT136" s="9">
        <f t="shared" si="415"/>
        <v>24893.16</v>
      </c>
      <c r="AU136" s="9">
        <f t="shared" si="208"/>
        <v>13047.45</v>
      </c>
      <c r="AV136" s="9">
        <f t="shared" si="209"/>
        <v>15107.57</v>
      </c>
      <c r="AW136" s="9">
        <f t="shared" si="210"/>
        <v>17003.009999999998</v>
      </c>
      <c r="AX136" s="9">
        <f t="shared" si="211"/>
        <v>18047.05</v>
      </c>
      <c r="AY136" s="9">
        <f t="shared" si="212"/>
        <v>17854.400000000001</v>
      </c>
      <c r="AZ136" s="9">
        <f t="shared" si="213"/>
        <v>15107.57</v>
      </c>
      <c r="BA136" s="9">
        <f t="shared" si="214"/>
        <v>16480.990000000002</v>
      </c>
      <c r="BB136" s="9">
        <f t="shared" si="215"/>
        <v>19914.53</v>
      </c>
    </row>
    <row r="137" spans="1:54" ht="38.25">
      <c r="A137" s="14">
        <v>122</v>
      </c>
      <c r="B137" s="6" t="s">
        <v>239</v>
      </c>
      <c r="C137" s="6" t="s">
        <v>240</v>
      </c>
      <c r="D137" s="45">
        <v>2.41</v>
      </c>
      <c r="E137" s="20" t="s">
        <v>5</v>
      </c>
      <c r="F137" s="12" t="s">
        <v>5</v>
      </c>
      <c r="G137" s="13">
        <f t="shared" si="180"/>
        <v>0.95</v>
      </c>
      <c r="H137" s="13">
        <f t="shared" si="181"/>
        <v>1.1000000000000001</v>
      </c>
      <c r="I137" s="13">
        <f t="shared" si="182"/>
        <v>1.2</v>
      </c>
      <c r="J137" s="13">
        <f t="shared" si="183"/>
        <v>1.3</v>
      </c>
      <c r="K137" s="13">
        <f t="shared" si="365"/>
        <v>1.1000000000000001</v>
      </c>
      <c r="L137" s="13">
        <f t="shared" si="366"/>
        <v>1.2</v>
      </c>
      <c r="M137" s="13">
        <f t="shared" si="367"/>
        <v>1.45</v>
      </c>
      <c r="N137" s="13"/>
      <c r="O137" s="9">
        <f t="shared" ref="O137:O197" si="416">ROUND($E$3*D137*G137*$E$4,2)</f>
        <v>57464.09</v>
      </c>
      <c r="P137" s="9">
        <f t="shared" ref="P137:P197" si="417">ROUND($E$3*D137*H137*$E$4,2)</f>
        <v>66537.37</v>
      </c>
      <c r="Q137" s="9">
        <f t="shared" ref="Q137:Q197" si="418">ROUND($E$3*D137*I137*$E$5,2)</f>
        <v>74885.33</v>
      </c>
      <c r="R137" s="9">
        <f t="shared" ref="R137:R197" si="419">ROUND($E$3*D137*I137*$E$6,2)</f>
        <v>79483.55</v>
      </c>
      <c r="S137" s="9">
        <f t="shared" ref="S137:S197" si="420">ROUND($E$3*D137*J137*$E$4,2)</f>
        <v>78635.070000000007</v>
      </c>
      <c r="T137" s="9">
        <f t="shared" ref="T137:T197" si="421">ROUND($E$3*D137*K137*$E$4,2)</f>
        <v>66537.37</v>
      </c>
      <c r="U137" s="9">
        <f t="shared" ref="U137:U197" si="422">ROUND($E$3*D137*L137*$E$4,2)</f>
        <v>72586.22</v>
      </c>
      <c r="V137" s="9">
        <f t="shared" ref="V137:V197" si="423">ROUND($E$3*D137*M137*$E$4,2)</f>
        <v>87708.35</v>
      </c>
      <c r="W137" s="9">
        <f t="shared" ref="W137:W197" si="424">ROUND($E$3*D137*G137*$E$4*85%,2)</f>
        <v>48844.480000000003</v>
      </c>
      <c r="X137" s="9">
        <f t="shared" ref="X137:X197" si="425">ROUND($E$3*D137*H137*$E$4*85%,2)</f>
        <v>56556.76</v>
      </c>
      <c r="Y137" s="9">
        <f t="shared" ref="Y137:Y197" si="426">ROUND($E$3*D137*I137*$E$5*85%,2)</f>
        <v>63652.53</v>
      </c>
      <c r="Z137" s="9">
        <f t="shared" ref="Z137:Z197" si="427">ROUND($E$3*D137*I137*$E$6*85%,2)</f>
        <v>67561.02</v>
      </c>
      <c r="AA137" s="9">
        <f t="shared" ref="AA137:AA197" si="428">ROUND($E$3*D137*J137*$E$4*85%,2)</f>
        <v>66839.81</v>
      </c>
      <c r="AB137" s="9">
        <f t="shared" ref="AB137:AB197" si="429">ROUND($E$3*D137*K137*$E$4*85%,2)</f>
        <v>56556.76</v>
      </c>
      <c r="AC137" s="9">
        <f t="shared" ref="AC137:AC197" si="430">ROUND($E$3*D137*L137*$E$4*85%,2)</f>
        <v>61698.29</v>
      </c>
      <c r="AD137" s="9">
        <f t="shared" ref="AD137:AD197" si="431">ROUND($E$3*D137*M137*$E$4*85%,2)</f>
        <v>74552.100000000006</v>
      </c>
      <c r="AE137" s="9">
        <f t="shared" ref="AE137:AE197" si="432">ROUND($E$3*D137*G137*$E$4*80%,2)</f>
        <v>45971.27</v>
      </c>
      <c r="AF137" s="9">
        <f t="shared" ref="AF137:AF197" si="433">ROUND($E$3*D137*H137*$E$4*80%,2)</f>
        <v>53229.9</v>
      </c>
      <c r="AG137" s="9">
        <f t="shared" ref="AG137:AG197" si="434">ROUND($E$3*D137*I137*$E$5*80%,2)</f>
        <v>59908.27</v>
      </c>
      <c r="AH137" s="9">
        <f t="shared" ref="AH137:AH197" si="435">ROUND($E$3*D137*I137*$E$6*80%,2)</f>
        <v>63586.84</v>
      </c>
      <c r="AI137" s="9">
        <f t="shared" ref="AI137:AI197" si="436">ROUND($E$3*D137*J137*$E$4*80%,2)</f>
        <v>62908.06</v>
      </c>
      <c r="AJ137" s="9">
        <f t="shared" ref="AJ137:AJ197" si="437">ROUND($E$3*D137*K137*$E$4*80%,2)</f>
        <v>53229.9</v>
      </c>
      <c r="AK137" s="9">
        <f t="shared" ref="AK137:AK197" si="438">ROUND($E$3*D137*L137*$E$4*80%,2)</f>
        <v>58068.98</v>
      </c>
      <c r="AL137" s="9">
        <f t="shared" ref="AL137:AL197" si="439">ROUND($E$3*D137*M137*$E$4*80%,2)</f>
        <v>70166.679999999993</v>
      </c>
      <c r="AM137" s="9">
        <f t="shared" ref="AM137:AM197" si="440">ROUND($E$3*D137*G137*$E$4*50%,2)</f>
        <v>28732.05</v>
      </c>
      <c r="AN137" s="9">
        <f t="shared" ref="AN137:AN197" si="441">ROUND($E$3*D137*H137*$E$4*50%,2)</f>
        <v>33268.68</v>
      </c>
      <c r="AO137" s="9">
        <f t="shared" ref="AO137:AO197" si="442">ROUND($E$3*D137*I137*$E$5*50%,2)</f>
        <v>37442.67</v>
      </c>
      <c r="AP137" s="9">
        <f t="shared" ref="AP137:AP197" si="443">ROUND($E$3*D137*I137*$E$6*50%,2)</f>
        <v>39741.78</v>
      </c>
      <c r="AQ137" s="9">
        <f t="shared" ref="AQ137:AQ197" si="444">ROUND($E$3*D137*J137*$E$4*50%,2)</f>
        <v>39317.54</v>
      </c>
      <c r="AR137" s="9">
        <f t="shared" ref="AR137:AR197" si="445">ROUND($E$3*D137*K137*$E$4*50%,2)</f>
        <v>33268.68</v>
      </c>
      <c r="AS137" s="9">
        <f t="shared" ref="AS137:AS197" si="446">ROUND($E$3*D137*L137*$E$4*50%,2)</f>
        <v>36293.11</v>
      </c>
      <c r="AT137" s="9">
        <f t="shared" ref="AT137:AT197" si="447">ROUND($E$3*D137*M137*$E$4*50%,2)</f>
        <v>43854.18</v>
      </c>
      <c r="AU137" s="9">
        <f t="shared" ref="AU137:AU197" si="448">ROUND($E$3*D137*G137*$E$4*40%,2)</f>
        <v>22985.64</v>
      </c>
      <c r="AV137" s="9">
        <f t="shared" ref="AV137:AV197" si="449">ROUND($E$3*D137*H137*$E$4*40%,2)</f>
        <v>26614.95</v>
      </c>
      <c r="AW137" s="9">
        <f t="shared" ref="AW137:AW197" si="450">ROUND($E$3*D137*I137*$E$5*40%,2)</f>
        <v>29954.13</v>
      </c>
      <c r="AX137" s="9">
        <f t="shared" ref="AX137:AX197" si="451">ROUND($E$3*D137*I137*$E$6*40%,2)</f>
        <v>31793.42</v>
      </c>
      <c r="AY137" s="9">
        <f t="shared" ref="AY137:AY197" si="452">ROUND($E$3*D137*J137*$E$4*40%,2)</f>
        <v>31454.03</v>
      </c>
      <c r="AZ137" s="9">
        <f t="shared" ref="AZ137:AZ197" si="453">ROUND($E$3*D137*K137*$E$4*40%,2)</f>
        <v>26614.95</v>
      </c>
      <c r="BA137" s="9">
        <f t="shared" ref="BA137:BA197" si="454">ROUND($E$3*D137*L137*$E$4*40%,2)</f>
        <v>29034.49</v>
      </c>
      <c r="BB137" s="9">
        <f t="shared" ref="BB137:BB197" si="455">ROUND($E$3*D137*M137*$E$4*40%,2)</f>
        <v>35083.339999999997</v>
      </c>
    </row>
    <row r="138" spans="1:54" ht="38.25">
      <c r="A138" s="14">
        <v>123</v>
      </c>
      <c r="B138" s="6" t="s">
        <v>241</v>
      </c>
      <c r="C138" s="6" t="s">
        <v>242</v>
      </c>
      <c r="D138" s="45">
        <v>4.0199999999999996</v>
      </c>
      <c r="E138" s="20" t="s">
        <v>5</v>
      </c>
      <c r="F138" s="12" t="s">
        <v>5</v>
      </c>
      <c r="G138" s="13">
        <f t="shared" si="180"/>
        <v>0.95</v>
      </c>
      <c r="H138" s="13">
        <f t="shared" si="181"/>
        <v>1.1000000000000001</v>
      </c>
      <c r="I138" s="13">
        <f t="shared" si="182"/>
        <v>1.2</v>
      </c>
      <c r="J138" s="13">
        <f t="shared" si="183"/>
        <v>1.3</v>
      </c>
      <c r="K138" s="13">
        <f t="shared" si="365"/>
        <v>1.1000000000000001</v>
      </c>
      <c r="L138" s="13">
        <f t="shared" si="366"/>
        <v>1.2</v>
      </c>
      <c r="M138" s="13">
        <f t="shared" si="367"/>
        <v>1.45</v>
      </c>
      <c r="N138" s="13"/>
      <c r="O138" s="9">
        <f t="shared" si="416"/>
        <v>95852.97</v>
      </c>
      <c r="P138" s="9">
        <f t="shared" si="417"/>
        <v>110987.65</v>
      </c>
      <c r="Q138" s="9">
        <f t="shared" si="418"/>
        <v>124912.46</v>
      </c>
      <c r="R138" s="9">
        <f t="shared" si="419"/>
        <v>132582.53</v>
      </c>
      <c r="S138" s="9">
        <f t="shared" si="420"/>
        <v>131167.22</v>
      </c>
      <c r="T138" s="9">
        <f t="shared" si="421"/>
        <v>110987.65</v>
      </c>
      <c r="U138" s="9">
        <f t="shared" si="422"/>
        <v>121077.43</v>
      </c>
      <c r="V138" s="9">
        <f t="shared" si="423"/>
        <v>146301.9</v>
      </c>
      <c r="W138" s="9">
        <f t="shared" si="424"/>
        <v>81475.02</v>
      </c>
      <c r="X138" s="9">
        <f t="shared" si="425"/>
        <v>94339.5</v>
      </c>
      <c r="Y138" s="9">
        <f t="shared" si="426"/>
        <v>106175.59</v>
      </c>
      <c r="Z138" s="9">
        <f t="shared" si="427"/>
        <v>112695.15</v>
      </c>
      <c r="AA138" s="9">
        <f t="shared" si="428"/>
        <v>111492.13</v>
      </c>
      <c r="AB138" s="9">
        <f t="shared" si="429"/>
        <v>94339.5</v>
      </c>
      <c r="AC138" s="9">
        <f t="shared" si="430"/>
        <v>102915.82</v>
      </c>
      <c r="AD138" s="9">
        <f t="shared" si="431"/>
        <v>124356.61</v>
      </c>
      <c r="AE138" s="9">
        <f t="shared" si="432"/>
        <v>76682.37</v>
      </c>
      <c r="AF138" s="9">
        <f t="shared" si="433"/>
        <v>88790.12</v>
      </c>
      <c r="AG138" s="9">
        <f t="shared" si="434"/>
        <v>99929.97</v>
      </c>
      <c r="AH138" s="9">
        <f t="shared" si="435"/>
        <v>106066.02</v>
      </c>
      <c r="AI138" s="9">
        <f t="shared" si="436"/>
        <v>104933.77</v>
      </c>
      <c r="AJ138" s="9">
        <f t="shared" si="437"/>
        <v>88790.12</v>
      </c>
      <c r="AK138" s="9">
        <f t="shared" si="438"/>
        <v>96861.95</v>
      </c>
      <c r="AL138" s="9">
        <f t="shared" si="439"/>
        <v>117041.52</v>
      </c>
      <c r="AM138" s="9">
        <f t="shared" si="440"/>
        <v>47926.48</v>
      </c>
      <c r="AN138" s="9">
        <f t="shared" si="441"/>
        <v>55493.82</v>
      </c>
      <c r="AO138" s="9">
        <f t="shared" si="442"/>
        <v>62456.23</v>
      </c>
      <c r="AP138" s="9">
        <f t="shared" si="443"/>
        <v>66291.259999999995</v>
      </c>
      <c r="AQ138" s="9">
        <f t="shared" si="444"/>
        <v>65583.61</v>
      </c>
      <c r="AR138" s="9">
        <f t="shared" si="445"/>
        <v>55493.82</v>
      </c>
      <c r="AS138" s="9">
        <f t="shared" si="446"/>
        <v>60538.720000000001</v>
      </c>
      <c r="AT138" s="9">
        <f t="shared" si="447"/>
        <v>73150.95</v>
      </c>
      <c r="AU138" s="9">
        <f t="shared" si="448"/>
        <v>38341.19</v>
      </c>
      <c r="AV138" s="9">
        <f t="shared" si="449"/>
        <v>44395.06</v>
      </c>
      <c r="AW138" s="9">
        <f t="shared" si="450"/>
        <v>49964.99</v>
      </c>
      <c r="AX138" s="9">
        <f t="shared" si="451"/>
        <v>53033.01</v>
      </c>
      <c r="AY138" s="9">
        <f t="shared" si="452"/>
        <v>52466.89</v>
      </c>
      <c r="AZ138" s="9">
        <f t="shared" si="453"/>
        <v>44395.06</v>
      </c>
      <c r="BA138" s="9">
        <f t="shared" si="454"/>
        <v>48430.97</v>
      </c>
      <c r="BB138" s="9">
        <f t="shared" si="455"/>
        <v>58520.76</v>
      </c>
    </row>
    <row r="139" spans="1:54" ht="38.25">
      <c r="A139" s="14">
        <v>124</v>
      </c>
      <c r="B139" s="6" t="s">
        <v>243</v>
      </c>
      <c r="C139" s="6" t="s">
        <v>244</v>
      </c>
      <c r="D139" s="45">
        <v>4.8899999999999997</v>
      </c>
      <c r="E139" s="20" t="s">
        <v>5</v>
      </c>
      <c r="F139" s="12" t="s">
        <v>5</v>
      </c>
      <c r="G139" s="13">
        <f t="shared" si="180"/>
        <v>0.95</v>
      </c>
      <c r="H139" s="13">
        <f t="shared" si="181"/>
        <v>1.1000000000000001</v>
      </c>
      <c r="I139" s="13">
        <f t="shared" si="182"/>
        <v>1.2</v>
      </c>
      <c r="J139" s="13">
        <f t="shared" si="183"/>
        <v>1.3</v>
      </c>
      <c r="K139" s="13">
        <f t="shared" si="365"/>
        <v>1.1000000000000001</v>
      </c>
      <c r="L139" s="13">
        <f t="shared" si="366"/>
        <v>1.2</v>
      </c>
      <c r="M139" s="13">
        <f t="shared" si="367"/>
        <v>1.45</v>
      </c>
      <c r="N139" s="13"/>
      <c r="O139" s="9">
        <f t="shared" si="416"/>
        <v>116597.27</v>
      </c>
      <c r="P139" s="9">
        <f t="shared" si="417"/>
        <v>135007.35999999999</v>
      </c>
      <c r="Q139" s="9">
        <f t="shared" si="418"/>
        <v>151945.76</v>
      </c>
      <c r="R139" s="9">
        <f t="shared" si="419"/>
        <v>161275.76</v>
      </c>
      <c r="S139" s="9">
        <f t="shared" si="420"/>
        <v>159554.15</v>
      </c>
      <c r="T139" s="9">
        <f t="shared" si="421"/>
        <v>135007.35999999999</v>
      </c>
      <c r="U139" s="9">
        <f t="shared" si="422"/>
        <v>147280.76</v>
      </c>
      <c r="V139" s="9">
        <f t="shared" si="423"/>
        <v>177964.25</v>
      </c>
      <c r="W139" s="9">
        <f t="shared" si="424"/>
        <v>99107.68</v>
      </c>
      <c r="X139" s="9">
        <f t="shared" si="425"/>
        <v>114756.26</v>
      </c>
      <c r="Y139" s="9">
        <f t="shared" si="426"/>
        <v>129153.89</v>
      </c>
      <c r="Z139" s="9">
        <f t="shared" si="427"/>
        <v>137084.4</v>
      </c>
      <c r="AA139" s="9">
        <f t="shared" si="428"/>
        <v>135621.03</v>
      </c>
      <c r="AB139" s="9">
        <f t="shared" si="429"/>
        <v>114756.26</v>
      </c>
      <c r="AC139" s="9">
        <f t="shared" si="430"/>
        <v>125188.64</v>
      </c>
      <c r="AD139" s="9">
        <f t="shared" si="431"/>
        <v>151269.60999999999</v>
      </c>
      <c r="AE139" s="9">
        <f t="shared" si="432"/>
        <v>93277.81</v>
      </c>
      <c r="AF139" s="9">
        <f t="shared" si="433"/>
        <v>108005.89</v>
      </c>
      <c r="AG139" s="9">
        <f t="shared" si="434"/>
        <v>121556.61</v>
      </c>
      <c r="AH139" s="9">
        <f t="shared" si="435"/>
        <v>129020.61</v>
      </c>
      <c r="AI139" s="9">
        <f t="shared" si="436"/>
        <v>127643.32</v>
      </c>
      <c r="AJ139" s="9">
        <f t="shared" si="437"/>
        <v>108005.89</v>
      </c>
      <c r="AK139" s="9">
        <f t="shared" si="438"/>
        <v>117824.6</v>
      </c>
      <c r="AL139" s="9">
        <f t="shared" si="439"/>
        <v>142371.4</v>
      </c>
      <c r="AM139" s="9">
        <f t="shared" si="440"/>
        <v>58298.63</v>
      </c>
      <c r="AN139" s="9">
        <f t="shared" si="441"/>
        <v>67503.679999999993</v>
      </c>
      <c r="AO139" s="9">
        <f t="shared" si="442"/>
        <v>75972.88</v>
      </c>
      <c r="AP139" s="9">
        <f t="shared" si="443"/>
        <v>80637.88</v>
      </c>
      <c r="AQ139" s="9">
        <f t="shared" si="444"/>
        <v>79777.08</v>
      </c>
      <c r="AR139" s="9">
        <f t="shared" si="445"/>
        <v>67503.679999999993</v>
      </c>
      <c r="AS139" s="9">
        <f t="shared" si="446"/>
        <v>73640.38</v>
      </c>
      <c r="AT139" s="9">
        <f t="shared" si="447"/>
        <v>88982.12</v>
      </c>
      <c r="AU139" s="9">
        <f t="shared" si="448"/>
        <v>46638.91</v>
      </c>
      <c r="AV139" s="9">
        <f t="shared" si="449"/>
        <v>54002.94</v>
      </c>
      <c r="AW139" s="9">
        <f t="shared" si="450"/>
        <v>60778.3</v>
      </c>
      <c r="AX139" s="9">
        <f t="shared" si="451"/>
        <v>64510.3</v>
      </c>
      <c r="AY139" s="9">
        <f t="shared" si="452"/>
        <v>63821.66</v>
      </c>
      <c r="AZ139" s="9">
        <f t="shared" si="453"/>
        <v>54002.94</v>
      </c>
      <c r="BA139" s="9">
        <f t="shared" si="454"/>
        <v>58912.3</v>
      </c>
      <c r="BB139" s="9">
        <f t="shared" si="455"/>
        <v>71185.7</v>
      </c>
    </row>
    <row r="140" spans="1:54" ht="38.25">
      <c r="A140" s="14">
        <v>125</v>
      </c>
      <c r="B140" s="6" t="s">
        <v>245</v>
      </c>
      <c r="C140" s="6" t="s">
        <v>246</v>
      </c>
      <c r="D140" s="45">
        <v>3.05</v>
      </c>
      <c r="E140" s="20" t="s">
        <v>5</v>
      </c>
      <c r="F140" s="12" t="s">
        <v>5</v>
      </c>
      <c r="G140" s="13">
        <f t="shared" si="180"/>
        <v>0.95</v>
      </c>
      <c r="H140" s="13">
        <f t="shared" si="181"/>
        <v>1.1000000000000001</v>
      </c>
      <c r="I140" s="13">
        <f t="shared" si="182"/>
        <v>1.2</v>
      </c>
      <c r="J140" s="13">
        <f t="shared" si="183"/>
        <v>1.3</v>
      </c>
      <c r="K140" s="13">
        <f t="shared" si="365"/>
        <v>1.1000000000000001</v>
      </c>
      <c r="L140" s="13">
        <f t="shared" si="366"/>
        <v>1.2</v>
      </c>
      <c r="M140" s="13">
        <f t="shared" si="367"/>
        <v>1.45</v>
      </c>
      <c r="N140" s="13"/>
      <c r="O140" s="9">
        <f t="shared" si="416"/>
        <v>72724.27</v>
      </c>
      <c r="P140" s="9">
        <f t="shared" si="417"/>
        <v>84207.039999999994</v>
      </c>
      <c r="Q140" s="9">
        <f t="shared" si="418"/>
        <v>94771.89</v>
      </c>
      <c r="R140" s="9">
        <f t="shared" si="419"/>
        <v>100591.22</v>
      </c>
      <c r="S140" s="9">
        <f t="shared" si="420"/>
        <v>99517.42</v>
      </c>
      <c r="T140" s="9">
        <f t="shared" si="421"/>
        <v>84207.039999999994</v>
      </c>
      <c r="U140" s="9">
        <f t="shared" si="422"/>
        <v>91862.23</v>
      </c>
      <c r="V140" s="9">
        <f t="shared" si="423"/>
        <v>111000.19</v>
      </c>
      <c r="W140" s="9">
        <f t="shared" si="424"/>
        <v>61815.63</v>
      </c>
      <c r="X140" s="9">
        <f t="shared" si="425"/>
        <v>71575.990000000005</v>
      </c>
      <c r="Y140" s="9">
        <f t="shared" si="426"/>
        <v>80556.11</v>
      </c>
      <c r="Z140" s="9">
        <f t="shared" si="427"/>
        <v>85502.54</v>
      </c>
      <c r="AA140" s="9">
        <f t="shared" si="428"/>
        <v>84589.8</v>
      </c>
      <c r="AB140" s="9">
        <f t="shared" si="429"/>
        <v>71575.990000000005</v>
      </c>
      <c r="AC140" s="9">
        <f t="shared" si="430"/>
        <v>78082.899999999994</v>
      </c>
      <c r="AD140" s="9">
        <f t="shared" si="431"/>
        <v>94350.17</v>
      </c>
      <c r="AE140" s="9">
        <f t="shared" si="432"/>
        <v>58179.41</v>
      </c>
      <c r="AF140" s="9">
        <f t="shared" si="433"/>
        <v>67365.64</v>
      </c>
      <c r="AG140" s="9">
        <f t="shared" si="434"/>
        <v>75817.509999999995</v>
      </c>
      <c r="AH140" s="9">
        <f t="shared" si="435"/>
        <v>80472.98</v>
      </c>
      <c r="AI140" s="9">
        <f t="shared" si="436"/>
        <v>79613.929999999993</v>
      </c>
      <c r="AJ140" s="9">
        <f t="shared" si="437"/>
        <v>67365.64</v>
      </c>
      <c r="AK140" s="9">
        <f t="shared" si="438"/>
        <v>73489.78</v>
      </c>
      <c r="AL140" s="9">
        <f t="shared" si="439"/>
        <v>88800.16</v>
      </c>
      <c r="AM140" s="9">
        <f t="shared" si="440"/>
        <v>36362.129999999997</v>
      </c>
      <c r="AN140" s="9">
        <f t="shared" si="441"/>
        <v>42103.519999999997</v>
      </c>
      <c r="AO140" s="9">
        <f t="shared" si="442"/>
        <v>47385.95</v>
      </c>
      <c r="AP140" s="9">
        <f t="shared" si="443"/>
        <v>50295.61</v>
      </c>
      <c r="AQ140" s="9">
        <f t="shared" si="444"/>
        <v>49758.71</v>
      </c>
      <c r="AR140" s="9">
        <f t="shared" si="445"/>
        <v>42103.519999999997</v>
      </c>
      <c r="AS140" s="9">
        <f t="shared" si="446"/>
        <v>45931.12</v>
      </c>
      <c r="AT140" s="9">
        <f t="shared" si="447"/>
        <v>55500.1</v>
      </c>
      <c r="AU140" s="9">
        <f t="shared" si="448"/>
        <v>29089.71</v>
      </c>
      <c r="AV140" s="9">
        <f t="shared" si="449"/>
        <v>33682.82</v>
      </c>
      <c r="AW140" s="9">
        <f t="shared" si="450"/>
        <v>37908.76</v>
      </c>
      <c r="AX140" s="9">
        <f t="shared" si="451"/>
        <v>40236.49</v>
      </c>
      <c r="AY140" s="9">
        <f t="shared" si="452"/>
        <v>39806.97</v>
      </c>
      <c r="AZ140" s="9">
        <f t="shared" si="453"/>
        <v>33682.82</v>
      </c>
      <c r="BA140" s="9">
        <f t="shared" si="454"/>
        <v>36744.89</v>
      </c>
      <c r="BB140" s="9">
        <f t="shared" si="455"/>
        <v>44400.08</v>
      </c>
    </row>
    <row r="141" spans="1:54" ht="38.25">
      <c r="A141" s="14">
        <v>126</v>
      </c>
      <c r="B141" s="6" t="s">
        <v>247</v>
      </c>
      <c r="C141" s="6" t="s">
        <v>248</v>
      </c>
      <c r="D141" s="45">
        <v>5.31</v>
      </c>
      <c r="E141" s="20" t="s">
        <v>5</v>
      </c>
      <c r="F141" s="12" t="s">
        <v>5</v>
      </c>
      <c r="G141" s="13">
        <f t="shared" si="180"/>
        <v>0.95</v>
      </c>
      <c r="H141" s="13">
        <f t="shared" si="181"/>
        <v>1.1000000000000001</v>
      </c>
      <c r="I141" s="13">
        <f t="shared" si="182"/>
        <v>1.2</v>
      </c>
      <c r="J141" s="13">
        <f t="shared" si="183"/>
        <v>1.3</v>
      </c>
      <c r="K141" s="13">
        <f t="shared" si="365"/>
        <v>1.1000000000000001</v>
      </c>
      <c r="L141" s="13">
        <f t="shared" si="366"/>
        <v>1.2</v>
      </c>
      <c r="M141" s="13">
        <f t="shared" si="367"/>
        <v>1.45</v>
      </c>
      <c r="N141" s="13"/>
      <c r="O141" s="9">
        <f t="shared" si="416"/>
        <v>126611.75</v>
      </c>
      <c r="P141" s="9">
        <f t="shared" si="417"/>
        <v>146603.07999999999</v>
      </c>
      <c r="Q141" s="9">
        <f t="shared" si="418"/>
        <v>164996.31</v>
      </c>
      <c r="R141" s="9">
        <f t="shared" si="419"/>
        <v>175127.67</v>
      </c>
      <c r="S141" s="9">
        <f t="shared" si="420"/>
        <v>173258.19</v>
      </c>
      <c r="T141" s="9">
        <f t="shared" si="421"/>
        <v>146603.07999999999</v>
      </c>
      <c r="U141" s="9">
        <f t="shared" si="422"/>
        <v>159930.64000000001</v>
      </c>
      <c r="V141" s="9">
        <f t="shared" si="423"/>
        <v>193249.52</v>
      </c>
      <c r="W141" s="9">
        <f t="shared" si="424"/>
        <v>107619.99</v>
      </c>
      <c r="X141" s="9">
        <f t="shared" si="425"/>
        <v>124612.62</v>
      </c>
      <c r="Y141" s="9">
        <f t="shared" si="426"/>
        <v>140246.87</v>
      </c>
      <c r="Z141" s="9">
        <f t="shared" si="427"/>
        <v>148858.51999999999</v>
      </c>
      <c r="AA141" s="9">
        <f t="shared" si="428"/>
        <v>147269.46</v>
      </c>
      <c r="AB141" s="9">
        <f t="shared" si="429"/>
        <v>124612.62</v>
      </c>
      <c r="AC141" s="9">
        <f t="shared" si="430"/>
        <v>135941.04</v>
      </c>
      <c r="AD141" s="9">
        <f t="shared" si="431"/>
        <v>164262.09</v>
      </c>
      <c r="AE141" s="9">
        <f t="shared" si="432"/>
        <v>101289.4</v>
      </c>
      <c r="AF141" s="9">
        <f t="shared" si="433"/>
        <v>117282.47</v>
      </c>
      <c r="AG141" s="9">
        <f t="shared" si="434"/>
        <v>131997.04999999999</v>
      </c>
      <c r="AH141" s="9">
        <f t="shared" si="435"/>
        <v>140102.13</v>
      </c>
      <c r="AI141" s="9">
        <f t="shared" si="436"/>
        <v>138606.54999999999</v>
      </c>
      <c r="AJ141" s="9">
        <f t="shared" si="437"/>
        <v>117282.47</v>
      </c>
      <c r="AK141" s="9">
        <f t="shared" si="438"/>
        <v>127944.51</v>
      </c>
      <c r="AL141" s="9">
        <f t="shared" si="439"/>
        <v>154599.62</v>
      </c>
      <c r="AM141" s="9">
        <f t="shared" si="440"/>
        <v>63305.88</v>
      </c>
      <c r="AN141" s="9">
        <f t="shared" si="441"/>
        <v>73301.539999999994</v>
      </c>
      <c r="AO141" s="9">
        <f t="shared" si="442"/>
        <v>82498.16</v>
      </c>
      <c r="AP141" s="9">
        <f t="shared" si="443"/>
        <v>87563.83</v>
      </c>
      <c r="AQ141" s="9">
        <f t="shared" si="444"/>
        <v>86629.09</v>
      </c>
      <c r="AR141" s="9">
        <f t="shared" si="445"/>
        <v>73301.539999999994</v>
      </c>
      <c r="AS141" s="9">
        <f t="shared" si="446"/>
        <v>79965.320000000007</v>
      </c>
      <c r="AT141" s="9">
        <f t="shared" si="447"/>
        <v>96624.76</v>
      </c>
      <c r="AU141" s="9">
        <f t="shared" si="448"/>
        <v>50644.7</v>
      </c>
      <c r="AV141" s="9">
        <f t="shared" si="449"/>
        <v>58641.23</v>
      </c>
      <c r="AW141" s="9">
        <f t="shared" si="450"/>
        <v>65998.53</v>
      </c>
      <c r="AX141" s="9">
        <f t="shared" si="451"/>
        <v>70051.070000000007</v>
      </c>
      <c r="AY141" s="9">
        <f t="shared" si="452"/>
        <v>69303.28</v>
      </c>
      <c r="AZ141" s="9">
        <f t="shared" si="453"/>
        <v>58641.23</v>
      </c>
      <c r="BA141" s="9">
        <f t="shared" si="454"/>
        <v>63972.25</v>
      </c>
      <c r="BB141" s="9">
        <f t="shared" si="455"/>
        <v>77299.81</v>
      </c>
    </row>
    <row r="142" spans="1:54" ht="38.25">
      <c r="A142" s="14">
        <v>127</v>
      </c>
      <c r="B142" s="6" t="s">
        <v>249</v>
      </c>
      <c r="C142" s="6" t="s">
        <v>250</v>
      </c>
      <c r="D142" s="45">
        <v>1.66</v>
      </c>
      <c r="E142" s="20" t="s">
        <v>5</v>
      </c>
      <c r="F142" s="12" t="s">
        <v>5</v>
      </c>
      <c r="G142" s="13">
        <f t="shared" si="180"/>
        <v>0.95</v>
      </c>
      <c r="H142" s="13">
        <f t="shared" si="181"/>
        <v>1.1000000000000001</v>
      </c>
      <c r="I142" s="13">
        <f t="shared" si="182"/>
        <v>1.2</v>
      </c>
      <c r="J142" s="13">
        <f t="shared" si="183"/>
        <v>1.3</v>
      </c>
      <c r="K142" s="13">
        <f t="shared" si="365"/>
        <v>1.1000000000000001</v>
      </c>
      <c r="L142" s="13">
        <f t="shared" si="366"/>
        <v>1.2</v>
      </c>
      <c r="M142" s="13">
        <f t="shared" si="367"/>
        <v>1.45</v>
      </c>
      <c r="N142" s="13"/>
      <c r="O142" s="9">
        <f t="shared" si="416"/>
        <v>39581.08</v>
      </c>
      <c r="P142" s="9">
        <f t="shared" si="417"/>
        <v>45830.720000000001</v>
      </c>
      <c r="Q142" s="9">
        <f t="shared" si="418"/>
        <v>51580.77</v>
      </c>
      <c r="R142" s="9">
        <f t="shared" si="419"/>
        <v>54748.01</v>
      </c>
      <c r="S142" s="9">
        <f t="shared" si="420"/>
        <v>54163.58</v>
      </c>
      <c r="T142" s="9">
        <f t="shared" si="421"/>
        <v>45830.720000000001</v>
      </c>
      <c r="U142" s="9">
        <f t="shared" si="422"/>
        <v>49997.15</v>
      </c>
      <c r="V142" s="9">
        <f t="shared" si="423"/>
        <v>60413.22</v>
      </c>
      <c r="W142" s="9">
        <f t="shared" si="424"/>
        <v>33643.910000000003</v>
      </c>
      <c r="X142" s="9">
        <f t="shared" si="425"/>
        <v>38956.11</v>
      </c>
      <c r="Y142" s="9">
        <f t="shared" si="426"/>
        <v>43843.65</v>
      </c>
      <c r="Z142" s="9">
        <f t="shared" si="427"/>
        <v>46535.81</v>
      </c>
      <c r="AA142" s="9">
        <f t="shared" si="428"/>
        <v>46039.040000000001</v>
      </c>
      <c r="AB142" s="9">
        <f t="shared" si="429"/>
        <v>38956.11</v>
      </c>
      <c r="AC142" s="9">
        <f t="shared" si="430"/>
        <v>42497.58</v>
      </c>
      <c r="AD142" s="9">
        <f t="shared" si="431"/>
        <v>51351.24</v>
      </c>
      <c r="AE142" s="9">
        <f t="shared" si="432"/>
        <v>31664.86</v>
      </c>
      <c r="AF142" s="9">
        <f t="shared" si="433"/>
        <v>36664.58</v>
      </c>
      <c r="AG142" s="9">
        <f t="shared" si="434"/>
        <v>41264.61</v>
      </c>
      <c r="AH142" s="9">
        <f t="shared" si="435"/>
        <v>43798.41</v>
      </c>
      <c r="AI142" s="9">
        <f t="shared" si="436"/>
        <v>43330.86</v>
      </c>
      <c r="AJ142" s="9">
        <f t="shared" si="437"/>
        <v>36664.58</v>
      </c>
      <c r="AK142" s="9">
        <f t="shared" si="438"/>
        <v>39997.72</v>
      </c>
      <c r="AL142" s="9">
        <f t="shared" si="439"/>
        <v>48330.58</v>
      </c>
      <c r="AM142" s="9">
        <f t="shared" si="440"/>
        <v>19790.54</v>
      </c>
      <c r="AN142" s="9">
        <f t="shared" si="441"/>
        <v>22915.360000000001</v>
      </c>
      <c r="AO142" s="9">
        <f t="shared" si="442"/>
        <v>25790.38</v>
      </c>
      <c r="AP142" s="9">
        <f t="shared" si="443"/>
        <v>27374</v>
      </c>
      <c r="AQ142" s="9">
        <f t="shared" si="444"/>
        <v>27081.79</v>
      </c>
      <c r="AR142" s="9">
        <f t="shared" si="445"/>
        <v>22915.360000000001</v>
      </c>
      <c r="AS142" s="9">
        <f t="shared" si="446"/>
        <v>24998.57</v>
      </c>
      <c r="AT142" s="9">
        <f t="shared" si="447"/>
        <v>30206.61</v>
      </c>
      <c r="AU142" s="9">
        <f t="shared" si="448"/>
        <v>15832.43</v>
      </c>
      <c r="AV142" s="9">
        <f t="shared" si="449"/>
        <v>18332.29</v>
      </c>
      <c r="AW142" s="9">
        <f t="shared" si="450"/>
        <v>20632.310000000001</v>
      </c>
      <c r="AX142" s="9">
        <f t="shared" si="451"/>
        <v>21899.200000000001</v>
      </c>
      <c r="AY142" s="9">
        <f t="shared" si="452"/>
        <v>21665.43</v>
      </c>
      <c r="AZ142" s="9">
        <f t="shared" si="453"/>
        <v>18332.29</v>
      </c>
      <c r="BA142" s="9">
        <f t="shared" si="454"/>
        <v>19998.86</v>
      </c>
      <c r="BB142" s="9">
        <f t="shared" si="455"/>
        <v>24165.29</v>
      </c>
    </row>
    <row r="143" spans="1:54" ht="38.25">
      <c r="A143" s="14">
        <v>128</v>
      </c>
      <c r="B143" s="6" t="s">
        <v>251</v>
      </c>
      <c r="C143" s="6" t="s">
        <v>252</v>
      </c>
      <c r="D143" s="45">
        <v>2.77</v>
      </c>
      <c r="E143" s="20" t="s">
        <v>5</v>
      </c>
      <c r="F143" s="12" t="s">
        <v>5</v>
      </c>
      <c r="G143" s="13">
        <f t="shared" si="180"/>
        <v>0.95</v>
      </c>
      <c r="H143" s="13">
        <f t="shared" si="181"/>
        <v>1.1000000000000001</v>
      </c>
      <c r="I143" s="13">
        <f t="shared" si="182"/>
        <v>1.2</v>
      </c>
      <c r="J143" s="13">
        <f t="shared" si="183"/>
        <v>1.3</v>
      </c>
      <c r="K143" s="13">
        <f t="shared" si="365"/>
        <v>1.1000000000000001</v>
      </c>
      <c r="L143" s="13">
        <f t="shared" si="366"/>
        <v>1.2</v>
      </c>
      <c r="M143" s="13">
        <f t="shared" si="367"/>
        <v>1.45</v>
      </c>
      <c r="N143" s="13"/>
      <c r="O143" s="9">
        <f t="shared" si="416"/>
        <v>66047.94</v>
      </c>
      <c r="P143" s="9">
        <f t="shared" si="417"/>
        <v>76476.56</v>
      </c>
      <c r="Q143" s="9">
        <f t="shared" si="418"/>
        <v>86071.52</v>
      </c>
      <c r="R143" s="9">
        <f t="shared" si="419"/>
        <v>91356.62</v>
      </c>
      <c r="S143" s="9">
        <f t="shared" si="420"/>
        <v>90381.39</v>
      </c>
      <c r="T143" s="9">
        <f t="shared" si="421"/>
        <v>76476.56</v>
      </c>
      <c r="U143" s="9">
        <f t="shared" si="422"/>
        <v>83428.98</v>
      </c>
      <c r="V143" s="9">
        <f t="shared" si="423"/>
        <v>100810.01</v>
      </c>
      <c r="W143" s="9">
        <f t="shared" si="424"/>
        <v>56140.75</v>
      </c>
      <c r="X143" s="9">
        <f t="shared" si="425"/>
        <v>65005.08</v>
      </c>
      <c r="Y143" s="9">
        <f t="shared" si="426"/>
        <v>73160.789999999994</v>
      </c>
      <c r="Z143" s="9">
        <f t="shared" si="427"/>
        <v>77653.119999999995</v>
      </c>
      <c r="AA143" s="9">
        <f t="shared" si="428"/>
        <v>76824.179999999993</v>
      </c>
      <c r="AB143" s="9">
        <f t="shared" si="429"/>
        <v>65005.08</v>
      </c>
      <c r="AC143" s="9">
        <f t="shared" si="430"/>
        <v>70914.63</v>
      </c>
      <c r="AD143" s="9">
        <f t="shared" si="431"/>
        <v>85688.51</v>
      </c>
      <c r="AE143" s="9">
        <f t="shared" si="432"/>
        <v>52838.35</v>
      </c>
      <c r="AF143" s="9">
        <f t="shared" si="433"/>
        <v>61181.25</v>
      </c>
      <c r="AG143" s="9">
        <f t="shared" si="434"/>
        <v>68857.22</v>
      </c>
      <c r="AH143" s="9">
        <f t="shared" si="435"/>
        <v>73085.289999999994</v>
      </c>
      <c r="AI143" s="9">
        <f t="shared" si="436"/>
        <v>72305.11</v>
      </c>
      <c r="AJ143" s="9">
        <f t="shared" si="437"/>
        <v>61181.25</v>
      </c>
      <c r="AK143" s="9">
        <f t="shared" si="438"/>
        <v>66743.179999999993</v>
      </c>
      <c r="AL143" s="9">
        <f t="shared" si="439"/>
        <v>80648.009999999995</v>
      </c>
      <c r="AM143" s="9">
        <f t="shared" si="440"/>
        <v>33023.97</v>
      </c>
      <c r="AN143" s="9">
        <f t="shared" si="441"/>
        <v>38238.28</v>
      </c>
      <c r="AO143" s="9">
        <f t="shared" si="442"/>
        <v>43035.76</v>
      </c>
      <c r="AP143" s="9">
        <f t="shared" si="443"/>
        <v>45678.31</v>
      </c>
      <c r="AQ143" s="9">
        <f t="shared" si="444"/>
        <v>45190.7</v>
      </c>
      <c r="AR143" s="9">
        <f t="shared" si="445"/>
        <v>38238.28</v>
      </c>
      <c r="AS143" s="9">
        <f t="shared" si="446"/>
        <v>41714.49</v>
      </c>
      <c r="AT143" s="9">
        <f t="shared" si="447"/>
        <v>50405.01</v>
      </c>
      <c r="AU143" s="9">
        <f t="shared" si="448"/>
        <v>26419.18</v>
      </c>
      <c r="AV143" s="9">
        <f t="shared" si="449"/>
        <v>30590.62</v>
      </c>
      <c r="AW143" s="9">
        <f t="shared" si="450"/>
        <v>34428.61</v>
      </c>
      <c r="AX143" s="9">
        <f t="shared" si="451"/>
        <v>36542.65</v>
      </c>
      <c r="AY143" s="9">
        <f t="shared" si="452"/>
        <v>36152.559999999998</v>
      </c>
      <c r="AZ143" s="9">
        <f t="shared" si="453"/>
        <v>30590.62</v>
      </c>
      <c r="BA143" s="9">
        <f t="shared" si="454"/>
        <v>33371.589999999997</v>
      </c>
      <c r="BB143" s="9">
        <f t="shared" si="455"/>
        <v>40324.01</v>
      </c>
    </row>
    <row r="144" spans="1:54" ht="38.25">
      <c r="A144" s="14">
        <v>129</v>
      </c>
      <c r="B144" s="6" t="s">
        <v>253</v>
      </c>
      <c r="C144" s="6" t="s">
        <v>254</v>
      </c>
      <c r="D144" s="45">
        <v>4.32</v>
      </c>
      <c r="E144" s="20" t="s">
        <v>5</v>
      </c>
      <c r="F144" s="12" t="s">
        <v>5</v>
      </c>
      <c r="G144" s="13">
        <f t="shared" si="180"/>
        <v>0.95</v>
      </c>
      <c r="H144" s="13">
        <f t="shared" si="181"/>
        <v>1.1000000000000001</v>
      </c>
      <c r="I144" s="13">
        <f t="shared" si="182"/>
        <v>1.2</v>
      </c>
      <c r="J144" s="13">
        <f t="shared" si="183"/>
        <v>1.3</v>
      </c>
      <c r="K144" s="13">
        <f t="shared" si="365"/>
        <v>1.1000000000000001</v>
      </c>
      <c r="L144" s="13">
        <f t="shared" si="366"/>
        <v>1.2</v>
      </c>
      <c r="M144" s="13">
        <f t="shared" si="367"/>
        <v>1.45</v>
      </c>
      <c r="N144" s="13"/>
      <c r="O144" s="9">
        <f t="shared" si="416"/>
        <v>103006.17</v>
      </c>
      <c r="P144" s="9">
        <f t="shared" si="417"/>
        <v>119270.31</v>
      </c>
      <c r="Q144" s="9">
        <f t="shared" si="418"/>
        <v>134234.29</v>
      </c>
      <c r="R144" s="9">
        <f t="shared" si="419"/>
        <v>142476.74</v>
      </c>
      <c r="S144" s="9">
        <f t="shared" si="420"/>
        <v>140955.82</v>
      </c>
      <c r="T144" s="9">
        <f t="shared" si="421"/>
        <v>119270.31</v>
      </c>
      <c r="U144" s="9">
        <f t="shared" si="422"/>
        <v>130113.06</v>
      </c>
      <c r="V144" s="9">
        <f t="shared" si="423"/>
        <v>157219.95000000001</v>
      </c>
      <c r="W144" s="9">
        <f t="shared" si="424"/>
        <v>87555.25</v>
      </c>
      <c r="X144" s="9">
        <f t="shared" si="425"/>
        <v>101379.76</v>
      </c>
      <c r="Y144" s="9">
        <f t="shared" si="426"/>
        <v>114099.15</v>
      </c>
      <c r="Z144" s="9">
        <f t="shared" si="427"/>
        <v>121105.23</v>
      </c>
      <c r="AA144" s="9">
        <f t="shared" si="428"/>
        <v>119812.44</v>
      </c>
      <c r="AB144" s="9">
        <f t="shared" si="429"/>
        <v>101379.76</v>
      </c>
      <c r="AC144" s="9">
        <f t="shared" si="430"/>
        <v>110596.1</v>
      </c>
      <c r="AD144" s="9">
        <f t="shared" si="431"/>
        <v>133636.96</v>
      </c>
      <c r="AE144" s="9">
        <f t="shared" si="432"/>
        <v>82404.94</v>
      </c>
      <c r="AF144" s="9">
        <f t="shared" si="433"/>
        <v>95416.24</v>
      </c>
      <c r="AG144" s="9">
        <f t="shared" si="434"/>
        <v>107387.43</v>
      </c>
      <c r="AH144" s="9">
        <f t="shared" si="435"/>
        <v>113981.4</v>
      </c>
      <c r="AI144" s="9">
        <f t="shared" si="436"/>
        <v>112764.65</v>
      </c>
      <c r="AJ144" s="9">
        <f t="shared" si="437"/>
        <v>95416.24</v>
      </c>
      <c r="AK144" s="9">
        <f t="shared" si="438"/>
        <v>104090.45</v>
      </c>
      <c r="AL144" s="9">
        <f t="shared" si="439"/>
        <v>125775.96</v>
      </c>
      <c r="AM144" s="9">
        <f t="shared" si="440"/>
        <v>51503.09</v>
      </c>
      <c r="AN144" s="9">
        <f t="shared" si="441"/>
        <v>59635.15</v>
      </c>
      <c r="AO144" s="9">
        <f t="shared" si="442"/>
        <v>67117.14</v>
      </c>
      <c r="AP144" s="9">
        <f t="shared" si="443"/>
        <v>71238.37</v>
      </c>
      <c r="AQ144" s="9">
        <f t="shared" si="444"/>
        <v>70477.91</v>
      </c>
      <c r="AR144" s="9">
        <f t="shared" si="445"/>
        <v>59635.15</v>
      </c>
      <c r="AS144" s="9">
        <f t="shared" si="446"/>
        <v>65056.53</v>
      </c>
      <c r="AT144" s="9">
        <f t="shared" si="447"/>
        <v>78609.97</v>
      </c>
      <c r="AU144" s="9">
        <f t="shared" si="448"/>
        <v>41202.47</v>
      </c>
      <c r="AV144" s="9">
        <f t="shared" si="449"/>
        <v>47708.12</v>
      </c>
      <c r="AW144" s="9">
        <f t="shared" si="450"/>
        <v>53693.72</v>
      </c>
      <c r="AX144" s="9">
        <f t="shared" si="451"/>
        <v>56990.7</v>
      </c>
      <c r="AY144" s="9">
        <f t="shared" si="452"/>
        <v>56382.33</v>
      </c>
      <c r="AZ144" s="9">
        <f t="shared" si="453"/>
        <v>47708.12</v>
      </c>
      <c r="BA144" s="9">
        <f t="shared" si="454"/>
        <v>52045.22</v>
      </c>
      <c r="BB144" s="9">
        <f t="shared" si="455"/>
        <v>62887.98</v>
      </c>
    </row>
    <row r="145" spans="1:54" ht="25.5">
      <c r="A145" s="14">
        <v>130</v>
      </c>
      <c r="B145" s="6" t="s">
        <v>255</v>
      </c>
      <c r="C145" s="6" t="s">
        <v>256</v>
      </c>
      <c r="D145" s="45">
        <v>1.29</v>
      </c>
      <c r="E145" s="20" t="s">
        <v>5</v>
      </c>
      <c r="F145" s="12" t="s">
        <v>5</v>
      </c>
      <c r="G145" s="13">
        <f t="shared" ref="G145:G208" si="456">$B$383</f>
        <v>0.95</v>
      </c>
      <c r="H145" s="13">
        <f t="shared" ref="H145:H208" si="457">$B$384</f>
        <v>1.1000000000000001</v>
      </c>
      <c r="I145" s="13">
        <f t="shared" ref="I145:I208" si="458">$B$385</f>
        <v>1.2</v>
      </c>
      <c r="J145" s="13">
        <f t="shared" ref="J145:J208" si="459">$B$386</f>
        <v>1.3</v>
      </c>
      <c r="K145" s="13">
        <f t="shared" si="365"/>
        <v>1.1000000000000001</v>
      </c>
      <c r="L145" s="13">
        <f t="shared" si="366"/>
        <v>1.2</v>
      </c>
      <c r="M145" s="13">
        <f t="shared" si="367"/>
        <v>1.45</v>
      </c>
      <c r="N145" s="13"/>
      <c r="O145" s="9">
        <f t="shared" si="416"/>
        <v>30758.79</v>
      </c>
      <c r="P145" s="9">
        <f t="shared" si="417"/>
        <v>35615.440000000002</v>
      </c>
      <c r="Q145" s="9">
        <f t="shared" si="418"/>
        <v>40083.85</v>
      </c>
      <c r="R145" s="9">
        <f t="shared" si="419"/>
        <v>42545.14</v>
      </c>
      <c r="S145" s="9">
        <f t="shared" si="420"/>
        <v>42090.97</v>
      </c>
      <c r="T145" s="9">
        <f t="shared" si="421"/>
        <v>35615.440000000002</v>
      </c>
      <c r="U145" s="9">
        <f t="shared" si="422"/>
        <v>38853.21</v>
      </c>
      <c r="V145" s="9">
        <f t="shared" si="423"/>
        <v>46947.62</v>
      </c>
      <c r="W145" s="9">
        <f t="shared" si="424"/>
        <v>26144.97</v>
      </c>
      <c r="X145" s="9">
        <f t="shared" si="425"/>
        <v>30273.119999999999</v>
      </c>
      <c r="Y145" s="9">
        <f t="shared" si="426"/>
        <v>34071.269999999997</v>
      </c>
      <c r="Z145" s="9">
        <f t="shared" si="427"/>
        <v>36163.370000000003</v>
      </c>
      <c r="AA145" s="9">
        <f t="shared" si="428"/>
        <v>35777.33</v>
      </c>
      <c r="AB145" s="9">
        <f t="shared" si="429"/>
        <v>30273.119999999999</v>
      </c>
      <c r="AC145" s="9">
        <f t="shared" si="430"/>
        <v>33025.22</v>
      </c>
      <c r="AD145" s="9">
        <f t="shared" si="431"/>
        <v>39905.480000000003</v>
      </c>
      <c r="AE145" s="9">
        <f t="shared" si="432"/>
        <v>24607.03</v>
      </c>
      <c r="AF145" s="9">
        <f t="shared" si="433"/>
        <v>28492.35</v>
      </c>
      <c r="AG145" s="9">
        <f t="shared" si="434"/>
        <v>32067.08</v>
      </c>
      <c r="AH145" s="9">
        <f t="shared" si="435"/>
        <v>34036.11</v>
      </c>
      <c r="AI145" s="9">
        <f t="shared" si="436"/>
        <v>33672.78</v>
      </c>
      <c r="AJ145" s="9">
        <f t="shared" si="437"/>
        <v>28492.35</v>
      </c>
      <c r="AK145" s="9">
        <f t="shared" si="438"/>
        <v>31082.560000000001</v>
      </c>
      <c r="AL145" s="9">
        <f t="shared" si="439"/>
        <v>37558.1</v>
      </c>
      <c r="AM145" s="9">
        <f t="shared" si="440"/>
        <v>15379.39</v>
      </c>
      <c r="AN145" s="9">
        <f t="shared" si="441"/>
        <v>17807.72</v>
      </c>
      <c r="AO145" s="9">
        <f t="shared" si="442"/>
        <v>20041.93</v>
      </c>
      <c r="AP145" s="9">
        <f t="shared" si="443"/>
        <v>21272.57</v>
      </c>
      <c r="AQ145" s="9">
        <f t="shared" si="444"/>
        <v>21045.49</v>
      </c>
      <c r="AR145" s="9">
        <f t="shared" si="445"/>
        <v>17807.72</v>
      </c>
      <c r="AS145" s="9">
        <f t="shared" si="446"/>
        <v>19426.599999999999</v>
      </c>
      <c r="AT145" s="9">
        <f t="shared" si="447"/>
        <v>23473.81</v>
      </c>
      <c r="AU145" s="9">
        <f t="shared" si="448"/>
        <v>12303.52</v>
      </c>
      <c r="AV145" s="9">
        <f t="shared" si="449"/>
        <v>14246.18</v>
      </c>
      <c r="AW145" s="9">
        <f t="shared" si="450"/>
        <v>16033.54</v>
      </c>
      <c r="AX145" s="9">
        <f t="shared" si="451"/>
        <v>17018.060000000001</v>
      </c>
      <c r="AY145" s="9">
        <f t="shared" si="452"/>
        <v>16836.39</v>
      </c>
      <c r="AZ145" s="9">
        <f t="shared" si="453"/>
        <v>14246.18</v>
      </c>
      <c r="BA145" s="9">
        <f t="shared" si="454"/>
        <v>15541.28</v>
      </c>
      <c r="BB145" s="9">
        <f t="shared" si="455"/>
        <v>18779.05</v>
      </c>
    </row>
    <row r="146" spans="1:54" ht="25.5">
      <c r="A146" s="14">
        <v>131</v>
      </c>
      <c r="B146" s="6" t="s">
        <v>257</v>
      </c>
      <c r="C146" s="6" t="s">
        <v>258</v>
      </c>
      <c r="D146" s="45">
        <v>1.55</v>
      </c>
      <c r="E146" s="20" t="s">
        <v>5</v>
      </c>
      <c r="F146" s="12" t="s">
        <v>5</v>
      </c>
      <c r="G146" s="13">
        <f t="shared" si="456"/>
        <v>0.95</v>
      </c>
      <c r="H146" s="13">
        <f t="shared" si="457"/>
        <v>1.1000000000000001</v>
      </c>
      <c r="I146" s="13">
        <f t="shared" si="458"/>
        <v>1.2</v>
      </c>
      <c r="J146" s="13">
        <f t="shared" si="459"/>
        <v>1.3</v>
      </c>
      <c r="K146" s="13">
        <f t="shared" si="365"/>
        <v>1.1000000000000001</v>
      </c>
      <c r="L146" s="13">
        <f t="shared" si="366"/>
        <v>1.2</v>
      </c>
      <c r="M146" s="13">
        <f t="shared" si="367"/>
        <v>1.45</v>
      </c>
      <c r="N146" s="13"/>
      <c r="O146" s="9">
        <f t="shared" si="416"/>
        <v>36958.230000000003</v>
      </c>
      <c r="P146" s="9">
        <f t="shared" si="417"/>
        <v>42793.74</v>
      </c>
      <c r="Q146" s="9">
        <f t="shared" si="418"/>
        <v>48162.77</v>
      </c>
      <c r="R146" s="9">
        <f t="shared" si="419"/>
        <v>51120.13</v>
      </c>
      <c r="S146" s="9">
        <f t="shared" si="420"/>
        <v>50574.42</v>
      </c>
      <c r="T146" s="9">
        <f t="shared" si="421"/>
        <v>42793.74</v>
      </c>
      <c r="U146" s="9">
        <f t="shared" si="422"/>
        <v>46684.08</v>
      </c>
      <c r="V146" s="9">
        <f t="shared" si="423"/>
        <v>56409.94</v>
      </c>
      <c r="W146" s="9">
        <f t="shared" si="424"/>
        <v>31414.5</v>
      </c>
      <c r="X146" s="9">
        <f t="shared" si="425"/>
        <v>36374.68</v>
      </c>
      <c r="Y146" s="9">
        <f t="shared" si="426"/>
        <v>40938.35</v>
      </c>
      <c r="Z146" s="9">
        <f t="shared" si="427"/>
        <v>43452.11</v>
      </c>
      <c r="AA146" s="9">
        <f t="shared" si="428"/>
        <v>42988.26</v>
      </c>
      <c r="AB146" s="9">
        <f t="shared" si="429"/>
        <v>36374.68</v>
      </c>
      <c r="AC146" s="9">
        <f t="shared" si="430"/>
        <v>39681.47</v>
      </c>
      <c r="AD146" s="9">
        <f t="shared" si="431"/>
        <v>47948.44</v>
      </c>
      <c r="AE146" s="9">
        <f t="shared" si="432"/>
        <v>29566.59</v>
      </c>
      <c r="AF146" s="9">
        <f t="shared" si="433"/>
        <v>34235</v>
      </c>
      <c r="AG146" s="9">
        <f t="shared" si="434"/>
        <v>38530.21</v>
      </c>
      <c r="AH146" s="9">
        <f t="shared" si="435"/>
        <v>40896.1</v>
      </c>
      <c r="AI146" s="9">
        <f t="shared" si="436"/>
        <v>40459.54</v>
      </c>
      <c r="AJ146" s="9">
        <f t="shared" si="437"/>
        <v>34235</v>
      </c>
      <c r="AK146" s="9">
        <f t="shared" si="438"/>
        <v>37347.269999999997</v>
      </c>
      <c r="AL146" s="9">
        <f t="shared" si="439"/>
        <v>45127.95</v>
      </c>
      <c r="AM146" s="9">
        <f t="shared" si="440"/>
        <v>18479.12</v>
      </c>
      <c r="AN146" s="9">
        <f t="shared" si="441"/>
        <v>21396.87</v>
      </c>
      <c r="AO146" s="9">
        <f t="shared" si="442"/>
        <v>24081.38</v>
      </c>
      <c r="AP146" s="9">
        <f t="shared" si="443"/>
        <v>25560.06</v>
      </c>
      <c r="AQ146" s="9">
        <f t="shared" si="444"/>
        <v>25287.21</v>
      </c>
      <c r="AR146" s="9">
        <f t="shared" si="445"/>
        <v>21396.87</v>
      </c>
      <c r="AS146" s="9">
        <f t="shared" si="446"/>
        <v>23342.04</v>
      </c>
      <c r="AT146" s="9">
        <f t="shared" si="447"/>
        <v>28204.97</v>
      </c>
      <c r="AU146" s="9">
        <f t="shared" si="448"/>
        <v>14783.29</v>
      </c>
      <c r="AV146" s="9">
        <f t="shared" si="449"/>
        <v>17117.5</v>
      </c>
      <c r="AW146" s="9">
        <f t="shared" si="450"/>
        <v>19265.11</v>
      </c>
      <c r="AX146" s="9">
        <f t="shared" si="451"/>
        <v>20448.05</v>
      </c>
      <c r="AY146" s="9">
        <f t="shared" si="452"/>
        <v>20229.77</v>
      </c>
      <c r="AZ146" s="9">
        <f t="shared" si="453"/>
        <v>17117.5</v>
      </c>
      <c r="BA146" s="9">
        <f t="shared" si="454"/>
        <v>18673.63</v>
      </c>
      <c r="BB146" s="9">
        <f t="shared" si="455"/>
        <v>22563.97</v>
      </c>
    </row>
    <row r="147" spans="1:54" ht="25.5">
      <c r="A147" s="14">
        <v>132</v>
      </c>
      <c r="B147" s="6" t="s">
        <v>259</v>
      </c>
      <c r="C147" s="6" t="s">
        <v>260</v>
      </c>
      <c r="D147" s="45">
        <v>1.71</v>
      </c>
      <c r="E147" s="20" t="s">
        <v>5</v>
      </c>
      <c r="F147" s="12" t="s">
        <v>5</v>
      </c>
      <c r="G147" s="13">
        <f t="shared" si="456"/>
        <v>0.95</v>
      </c>
      <c r="H147" s="13">
        <f t="shared" si="457"/>
        <v>1.1000000000000001</v>
      </c>
      <c r="I147" s="13">
        <f t="shared" si="458"/>
        <v>1.2</v>
      </c>
      <c r="J147" s="13">
        <f t="shared" si="459"/>
        <v>1.3</v>
      </c>
      <c r="K147" s="13">
        <f t="shared" si="365"/>
        <v>1.1000000000000001</v>
      </c>
      <c r="L147" s="13">
        <f t="shared" si="366"/>
        <v>1.2</v>
      </c>
      <c r="M147" s="13">
        <f t="shared" si="367"/>
        <v>1.45</v>
      </c>
      <c r="N147" s="13"/>
      <c r="O147" s="9">
        <f t="shared" si="416"/>
        <v>40773.279999999999</v>
      </c>
      <c r="P147" s="9">
        <f t="shared" si="417"/>
        <v>47211.16</v>
      </c>
      <c r="Q147" s="9">
        <f t="shared" si="418"/>
        <v>53134.41</v>
      </c>
      <c r="R147" s="9">
        <f t="shared" si="419"/>
        <v>56397.04</v>
      </c>
      <c r="S147" s="9">
        <f t="shared" si="420"/>
        <v>55795.01</v>
      </c>
      <c r="T147" s="9">
        <f t="shared" si="421"/>
        <v>47211.16</v>
      </c>
      <c r="U147" s="9">
        <f t="shared" si="422"/>
        <v>51503.09</v>
      </c>
      <c r="V147" s="9">
        <f t="shared" si="423"/>
        <v>62232.9</v>
      </c>
      <c r="W147" s="9">
        <f t="shared" si="424"/>
        <v>34657.29</v>
      </c>
      <c r="X147" s="9">
        <f t="shared" si="425"/>
        <v>40129.49</v>
      </c>
      <c r="Y147" s="9">
        <f t="shared" si="426"/>
        <v>45164.25</v>
      </c>
      <c r="Z147" s="9">
        <f t="shared" si="427"/>
        <v>47937.49</v>
      </c>
      <c r="AA147" s="9">
        <f t="shared" si="428"/>
        <v>47425.760000000002</v>
      </c>
      <c r="AB147" s="9">
        <f t="shared" si="429"/>
        <v>40129.49</v>
      </c>
      <c r="AC147" s="9">
        <f t="shared" si="430"/>
        <v>43777.62</v>
      </c>
      <c r="AD147" s="9">
        <f t="shared" si="431"/>
        <v>52897.96</v>
      </c>
      <c r="AE147" s="9">
        <f t="shared" si="432"/>
        <v>32618.62</v>
      </c>
      <c r="AF147" s="9">
        <f t="shared" si="433"/>
        <v>37768.93</v>
      </c>
      <c r="AG147" s="9">
        <f t="shared" si="434"/>
        <v>42507.519999999997</v>
      </c>
      <c r="AH147" s="9">
        <f t="shared" si="435"/>
        <v>45117.64</v>
      </c>
      <c r="AI147" s="9">
        <f t="shared" si="436"/>
        <v>44636.01</v>
      </c>
      <c r="AJ147" s="9">
        <f t="shared" si="437"/>
        <v>37768.93</v>
      </c>
      <c r="AK147" s="9">
        <f t="shared" si="438"/>
        <v>41202.47</v>
      </c>
      <c r="AL147" s="9">
        <f t="shared" si="439"/>
        <v>49786.32</v>
      </c>
      <c r="AM147" s="9">
        <f t="shared" si="440"/>
        <v>20386.64</v>
      </c>
      <c r="AN147" s="9">
        <f t="shared" si="441"/>
        <v>23605.58</v>
      </c>
      <c r="AO147" s="9">
        <f t="shared" si="442"/>
        <v>26567.200000000001</v>
      </c>
      <c r="AP147" s="9">
        <f t="shared" si="443"/>
        <v>28198.52</v>
      </c>
      <c r="AQ147" s="9">
        <f t="shared" si="444"/>
        <v>27897.51</v>
      </c>
      <c r="AR147" s="9">
        <f t="shared" si="445"/>
        <v>23605.58</v>
      </c>
      <c r="AS147" s="9">
        <f t="shared" si="446"/>
        <v>25751.54</v>
      </c>
      <c r="AT147" s="9">
        <f t="shared" si="447"/>
        <v>31116.45</v>
      </c>
      <c r="AU147" s="9">
        <f t="shared" si="448"/>
        <v>16309.31</v>
      </c>
      <c r="AV147" s="9">
        <f t="shared" si="449"/>
        <v>18884.47</v>
      </c>
      <c r="AW147" s="9">
        <f t="shared" si="450"/>
        <v>21253.759999999998</v>
      </c>
      <c r="AX147" s="9">
        <f t="shared" si="451"/>
        <v>22558.82</v>
      </c>
      <c r="AY147" s="9">
        <f t="shared" si="452"/>
        <v>22318</v>
      </c>
      <c r="AZ147" s="9">
        <f t="shared" si="453"/>
        <v>18884.47</v>
      </c>
      <c r="BA147" s="9">
        <f t="shared" si="454"/>
        <v>20601.23</v>
      </c>
      <c r="BB147" s="9">
        <f t="shared" si="455"/>
        <v>24893.16</v>
      </c>
    </row>
    <row r="148" spans="1:54" ht="38.25">
      <c r="A148" s="14">
        <v>133</v>
      </c>
      <c r="B148" s="6" t="s">
        <v>261</v>
      </c>
      <c r="C148" s="6" t="s">
        <v>690</v>
      </c>
      <c r="D148" s="45">
        <v>2.29</v>
      </c>
      <c r="E148" s="20" t="s">
        <v>5</v>
      </c>
      <c r="F148" s="12" t="s">
        <v>5</v>
      </c>
      <c r="G148" s="13">
        <f t="shared" si="456"/>
        <v>0.95</v>
      </c>
      <c r="H148" s="13">
        <f t="shared" si="457"/>
        <v>1.1000000000000001</v>
      </c>
      <c r="I148" s="13">
        <f t="shared" si="458"/>
        <v>1.2</v>
      </c>
      <c r="J148" s="13">
        <f t="shared" si="459"/>
        <v>1.3</v>
      </c>
      <c r="K148" s="13">
        <f t="shared" si="365"/>
        <v>1.1000000000000001</v>
      </c>
      <c r="L148" s="13">
        <f t="shared" si="366"/>
        <v>1.2</v>
      </c>
      <c r="M148" s="13">
        <f t="shared" si="367"/>
        <v>1.45</v>
      </c>
      <c r="N148" s="13"/>
      <c r="O148" s="9">
        <f t="shared" si="416"/>
        <v>54602.81</v>
      </c>
      <c r="P148" s="9">
        <f t="shared" si="417"/>
        <v>63224.31</v>
      </c>
      <c r="Q148" s="9">
        <f t="shared" si="418"/>
        <v>71156.600000000006</v>
      </c>
      <c r="R148" s="9">
        <f t="shared" si="419"/>
        <v>75525.87</v>
      </c>
      <c r="S148" s="9">
        <f t="shared" si="420"/>
        <v>74719.63</v>
      </c>
      <c r="T148" s="9">
        <f t="shared" si="421"/>
        <v>63224.31</v>
      </c>
      <c r="U148" s="9">
        <f t="shared" si="422"/>
        <v>68971.97</v>
      </c>
      <c r="V148" s="9">
        <f t="shared" si="423"/>
        <v>83341.13</v>
      </c>
      <c r="W148" s="9">
        <f t="shared" si="424"/>
        <v>46412.39</v>
      </c>
      <c r="X148" s="9">
        <f t="shared" si="425"/>
        <v>53740.66</v>
      </c>
      <c r="Y148" s="9">
        <f t="shared" si="426"/>
        <v>60483.11</v>
      </c>
      <c r="Z148" s="9">
        <f t="shared" si="427"/>
        <v>64196.99</v>
      </c>
      <c r="AA148" s="9">
        <f t="shared" si="428"/>
        <v>63511.69</v>
      </c>
      <c r="AB148" s="9">
        <f t="shared" si="429"/>
        <v>53740.66</v>
      </c>
      <c r="AC148" s="9">
        <f t="shared" si="430"/>
        <v>58626.17</v>
      </c>
      <c r="AD148" s="9">
        <f t="shared" si="431"/>
        <v>70839.960000000006</v>
      </c>
      <c r="AE148" s="9">
        <f t="shared" si="432"/>
        <v>43682.25</v>
      </c>
      <c r="AF148" s="9">
        <f t="shared" si="433"/>
        <v>50579.44</v>
      </c>
      <c r="AG148" s="9">
        <f t="shared" si="434"/>
        <v>56925.279999999999</v>
      </c>
      <c r="AH148" s="9">
        <f t="shared" si="435"/>
        <v>60420.69</v>
      </c>
      <c r="AI148" s="9">
        <f t="shared" si="436"/>
        <v>59775.71</v>
      </c>
      <c r="AJ148" s="9">
        <f t="shared" si="437"/>
        <v>50579.44</v>
      </c>
      <c r="AK148" s="9">
        <f t="shared" si="438"/>
        <v>55177.58</v>
      </c>
      <c r="AL148" s="9">
        <f t="shared" si="439"/>
        <v>66672.899999999994</v>
      </c>
      <c r="AM148" s="9">
        <f t="shared" si="440"/>
        <v>27301.4</v>
      </c>
      <c r="AN148" s="9">
        <f t="shared" si="441"/>
        <v>31612.15</v>
      </c>
      <c r="AO148" s="9">
        <f t="shared" si="442"/>
        <v>35578.300000000003</v>
      </c>
      <c r="AP148" s="9">
        <f t="shared" si="443"/>
        <v>37762.93</v>
      </c>
      <c r="AQ148" s="9">
        <f t="shared" si="444"/>
        <v>37359.82</v>
      </c>
      <c r="AR148" s="9">
        <f t="shared" si="445"/>
        <v>31612.15</v>
      </c>
      <c r="AS148" s="9">
        <f t="shared" si="446"/>
        <v>34485.980000000003</v>
      </c>
      <c r="AT148" s="9">
        <f t="shared" si="447"/>
        <v>41670.559999999998</v>
      </c>
      <c r="AU148" s="9">
        <f t="shared" si="448"/>
        <v>21841.119999999999</v>
      </c>
      <c r="AV148" s="9">
        <f t="shared" si="449"/>
        <v>25289.72</v>
      </c>
      <c r="AW148" s="9">
        <f t="shared" si="450"/>
        <v>28462.639999999999</v>
      </c>
      <c r="AX148" s="9">
        <f t="shared" si="451"/>
        <v>30210.35</v>
      </c>
      <c r="AY148" s="9">
        <f t="shared" si="452"/>
        <v>29887.85</v>
      </c>
      <c r="AZ148" s="9">
        <f t="shared" si="453"/>
        <v>25289.72</v>
      </c>
      <c r="BA148" s="9">
        <f t="shared" si="454"/>
        <v>27588.79</v>
      </c>
      <c r="BB148" s="9">
        <f t="shared" si="455"/>
        <v>33336.449999999997</v>
      </c>
    </row>
    <row r="149" spans="1:54" ht="38.25">
      <c r="A149" s="14">
        <v>134</v>
      </c>
      <c r="B149" s="6" t="s">
        <v>262</v>
      </c>
      <c r="C149" s="6" t="s">
        <v>689</v>
      </c>
      <c r="D149" s="45">
        <v>2.4900000000000002</v>
      </c>
      <c r="E149" s="20" t="s">
        <v>5</v>
      </c>
      <c r="F149" s="12" t="s">
        <v>5</v>
      </c>
      <c r="G149" s="13">
        <f t="shared" si="456"/>
        <v>0.95</v>
      </c>
      <c r="H149" s="13">
        <f t="shared" si="457"/>
        <v>1.1000000000000001</v>
      </c>
      <c r="I149" s="13">
        <f t="shared" si="458"/>
        <v>1.2</v>
      </c>
      <c r="J149" s="13">
        <f t="shared" si="459"/>
        <v>1.3</v>
      </c>
      <c r="K149" s="13">
        <f t="shared" si="365"/>
        <v>1.1000000000000001</v>
      </c>
      <c r="L149" s="13">
        <f t="shared" si="366"/>
        <v>1.2</v>
      </c>
      <c r="M149" s="13">
        <f t="shared" si="367"/>
        <v>1.45</v>
      </c>
      <c r="N149" s="13"/>
      <c r="O149" s="9">
        <f t="shared" si="416"/>
        <v>59371.61</v>
      </c>
      <c r="P149" s="9">
        <f t="shared" si="417"/>
        <v>68746.080000000002</v>
      </c>
      <c r="Q149" s="9">
        <f t="shared" si="418"/>
        <v>77371.149999999994</v>
      </c>
      <c r="R149" s="9">
        <f t="shared" si="419"/>
        <v>82122.009999999995</v>
      </c>
      <c r="S149" s="9">
        <f t="shared" si="420"/>
        <v>81245.37</v>
      </c>
      <c r="T149" s="9">
        <f t="shared" si="421"/>
        <v>68746.080000000002</v>
      </c>
      <c r="U149" s="9">
        <f t="shared" si="422"/>
        <v>74995.72</v>
      </c>
      <c r="V149" s="9">
        <f t="shared" si="423"/>
        <v>90619.83</v>
      </c>
      <c r="W149" s="9">
        <f t="shared" si="424"/>
        <v>50465.87</v>
      </c>
      <c r="X149" s="9">
        <f t="shared" si="425"/>
        <v>58434.17</v>
      </c>
      <c r="Y149" s="9">
        <f t="shared" si="426"/>
        <v>65765.48</v>
      </c>
      <c r="Z149" s="9">
        <f t="shared" si="427"/>
        <v>69803.710000000006</v>
      </c>
      <c r="AA149" s="9">
        <f t="shared" si="428"/>
        <v>69058.559999999998</v>
      </c>
      <c r="AB149" s="9">
        <f t="shared" si="429"/>
        <v>58434.17</v>
      </c>
      <c r="AC149" s="9">
        <f t="shared" si="430"/>
        <v>63746.36</v>
      </c>
      <c r="AD149" s="9">
        <f t="shared" si="431"/>
        <v>77026.86</v>
      </c>
      <c r="AE149" s="9">
        <f t="shared" si="432"/>
        <v>47497.29</v>
      </c>
      <c r="AF149" s="9">
        <f t="shared" si="433"/>
        <v>54996.86</v>
      </c>
      <c r="AG149" s="9">
        <f t="shared" si="434"/>
        <v>61896.92</v>
      </c>
      <c r="AH149" s="9">
        <f t="shared" si="435"/>
        <v>65697.61</v>
      </c>
      <c r="AI149" s="9">
        <f t="shared" si="436"/>
        <v>64996.29</v>
      </c>
      <c r="AJ149" s="9">
        <f t="shared" si="437"/>
        <v>54996.86</v>
      </c>
      <c r="AK149" s="9">
        <f t="shared" si="438"/>
        <v>59996.58</v>
      </c>
      <c r="AL149" s="9">
        <f t="shared" si="439"/>
        <v>72495.86</v>
      </c>
      <c r="AM149" s="9">
        <f t="shared" si="440"/>
        <v>29685.81</v>
      </c>
      <c r="AN149" s="9">
        <f t="shared" si="441"/>
        <v>34373.040000000001</v>
      </c>
      <c r="AO149" s="9">
        <f t="shared" si="442"/>
        <v>38685.58</v>
      </c>
      <c r="AP149" s="9">
        <f t="shared" si="443"/>
        <v>41061.01</v>
      </c>
      <c r="AQ149" s="9">
        <f t="shared" si="444"/>
        <v>40622.68</v>
      </c>
      <c r="AR149" s="9">
        <f t="shared" si="445"/>
        <v>34373.040000000001</v>
      </c>
      <c r="AS149" s="9">
        <f t="shared" si="446"/>
        <v>37497.86</v>
      </c>
      <c r="AT149" s="9">
        <f t="shared" si="447"/>
        <v>45309.919999999998</v>
      </c>
      <c r="AU149" s="9">
        <f t="shared" si="448"/>
        <v>23748.65</v>
      </c>
      <c r="AV149" s="9">
        <f t="shared" si="449"/>
        <v>27498.43</v>
      </c>
      <c r="AW149" s="9">
        <f t="shared" si="450"/>
        <v>30948.46</v>
      </c>
      <c r="AX149" s="9">
        <f t="shared" si="451"/>
        <v>32848.81</v>
      </c>
      <c r="AY149" s="9">
        <f t="shared" si="452"/>
        <v>32498.15</v>
      </c>
      <c r="AZ149" s="9">
        <f t="shared" si="453"/>
        <v>27498.43</v>
      </c>
      <c r="BA149" s="9">
        <f t="shared" si="454"/>
        <v>29998.29</v>
      </c>
      <c r="BB149" s="9">
        <f t="shared" si="455"/>
        <v>36247.93</v>
      </c>
    </row>
    <row r="150" spans="1:54" ht="38.25">
      <c r="A150" s="14">
        <v>135</v>
      </c>
      <c r="B150" s="6" t="s">
        <v>263</v>
      </c>
      <c r="C150" s="6" t="s">
        <v>264</v>
      </c>
      <c r="D150" s="45">
        <v>2.79</v>
      </c>
      <c r="E150" s="20" t="s">
        <v>5</v>
      </c>
      <c r="F150" s="12" t="s">
        <v>5</v>
      </c>
      <c r="G150" s="13">
        <f t="shared" si="456"/>
        <v>0.95</v>
      </c>
      <c r="H150" s="13">
        <f t="shared" si="457"/>
        <v>1.1000000000000001</v>
      </c>
      <c r="I150" s="13">
        <f t="shared" si="458"/>
        <v>1.2</v>
      </c>
      <c r="J150" s="13">
        <f t="shared" si="459"/>
        <v>1.3</v>
      </c>
      <c r="K150" s="13">
        <f t="shared" si="365"/>
        <v>1.1000000000000001</v>
      </c>
      <c r="L150" s="13">
        <f t="shared" si="366"/>
        <v>1.2</v>
      </c>
      <c r="M150" s="13">
        <f t="shared" si="367"/>
        <v>1.45</v>
      </c>
      <c r="N150" s="13"/>
      <c r="O150" s="9">
        <f t="shared" si="416"/>
        <v>66524.820000000007</v>
      </c>
      <c r="P150" s="9">
        <f t="shared" si="417"/>
        <v>77028.740000000005</v>
      </c>
      <c r="Q150" s="9">
        <f t="shared" si="418"/>
        <v>86692.98</v>
      </c>
      <c r="R150" s="9">
        <f t="shared" si="419"/>
        <v>92016.23</v>
      </c>
      <c r="S150" s="9">
        <f t="shared" si="420"/>
        <v>91033.96</v>
      </c>
      <c r="T150" s="9">
        <f t="shared" si="421"/>
        <v>77028.740000000005</v>
      </c>
      <c r="U150" s="9">
        <f t="shared" si="422"/>
        <v>84031.35</v>
      </c>
      <c r="V150" s="9">
        <f t="shared" si="423"/>
        <v>101537.88</v>
      </c>
      <c r="W150" s="9">
        <f t="shared" si="424"/>
        <v>56546.1</v>
      </c>
      <c r="X150" s="9">
        <f t="shared" si="425"/>
        <v>65474.43</v>
      </c>
      <c r="Y150" s="9">
        <f t="shared" si="426"/>
        <v>73689.03</v>
      </c>
      <c r="Z150" s="9">
        <f t="shared" si="427"/>
        <v>78213.8</v>
      </c>
      <c r="AA150" s="9">
        <f t="shared" si="428"/>
        <v>77378.87</v>
      </c>
      <c r="AB150" s="9">
        <f t="shared" si="429"/>
        <v>65474.43</v>
      </c>
      <c r="AC150" s="9">
        <f t="shared" si="430"/>
        <v>71426.649999999994</v>
      </c>
      <c r="AD150" s="9">
        <f t="shared" si="431"/>
        <v>86307.199999999997</v>
      </c>
      <c r="AE150" s="9">
        <f t="shared" si="432"/>
        <v>53219.86</v>
      </c>
      <c r="AF150" s="9">
        <f t="shared" si="433"/>
        <v>61622.99</v>
      </c>
      <c r="AG150" s="9">
        <f t="shared" si="434"/>
        <v>69354.38</v>
      </c>
      <c r="AH150" s="9">
        <f t="shared" si="435"/>
        <v>73612.98</v>
      </c>
      <c r="AI150" s="9">
        <f t="shared" si="436"/>
        <v>72827.17</v>
      </c>
      <c r="AJ150" s="9">
        <f t="shared" si="437"/>
        <v>61622.99</v>
      </c>
      <c r="AK150" s="9">
        <f t="shared" si="438"/>
        <v>67225.08</v>
      </c>
      <c r="AL150" s="9">
        <f t="shared" si="439"/>
        <v>81230.31</v>
      </c>
      <c r="AM150" s="9">
        <f t="shared" si="440"/>
        <v>33262.410000000003</v>
      </c>
      <c r="AN150" s="9">
        <f t="shared" si="441"/>
        <v>38514.370000000003</v>
      </c>
      <c r="AO150" s="9">
        <f t="shared" si="442"/>
        <v>43346.49</v>
      </c>
      <c r="AP150" s="9">
        <f t="shared" si="443"/>
        <v>46008.12</v>
      </c>
      <c r="AQ150" s="9">
        <f t="shared" si="444"/>
        <v>45516.98</v>
      </c>
      <c r="AR150" s="9">
        <f t="shared" si="445"/>
        <v>38514.370000000003</v>
      </c>
      <c r="AS150" s="9">
        <f t="shared" si="446"/>
        <v>42015.68</v>
      </c>
      <c r="AT150" s="9">
        <f t="shared" si="447"/>
        <v>50768.94</v>
      </c>
      <c r="AU150" s="9">
        <f t="shared" si="448"/>
        <v>26609.93</v>
      </c>
      <c r="AV150" s="9">
        <f t="shared" si="449"/>
        <v>30811.5</v>
      </c>
      <c r="AW150" s="9">
        <f t="shared" si="450"/>
        <v>34677.19</v>
      </c>
      <c r="AX150" s="9">
        <f t="shared" si="451"/>
        <v>36806.49</v>
      </c>
      <c r="AY150" s="9">
        <f t="shared" si="452"/>
        <v>36413.589999999997</v>
      </c>
      <c r="AZ150" s="9">
        <f t="shared" si="453"/>
        <v>30811.5</v>
      </c>
      <c r="BA150" s="9">
        <f t="shared" si="454"/>
        <v>33612.54</v>
      </c>
      <c r="BB150" s="9">
        <f t="shared" si="455"/>
        <v>40615.15</v>
      </c>
    </row>
    <row r="151" spans="1:54" ht="38.25">
      <c r="A151" s="14">
        <v>136</v>
      </c>
      <c r="B151" s="6" t="s">
        <v>265</v>
      </c>
      <c r="C151" s="6" t="s">
        <v>266</v>
      </c>
      <c r="D151" s="45">
        <v>3.95</v>
      </c>
      <c r="E151" s="20" t="s">
        <v>5</v>
      </c>
      <c r="F151" s="12" t="s">
        <v>5</v>
      </c>
      <c r="G151" s="13">
        <f t="shared" si="456"/>
        <v>0.95</v>
      </c>
      <c r="H151" s="13">
        <f t="shared" si="457"/>
        <v>1.1000000000000001</v>
      </c>
      <c r="I151" s="13">
        <f t="shared" si="458"/>
        <v>1.2</v>
      </c>
      <c r="J151" s="13">
        <f t="shared" si="459"/>
        <v>1.3</v>
      </c>
      <c r="K151" s="13">
        <f t="shared" si="365"/>
        <v>1.1000000000000001</v>
      </c>
      <c r="L151" s="13">
        <f t="shared" si="366"/>
        <v>1.2</v>
      </c>
      <c r="M151" s="13">
        <f t="shared" si="367"/>
        <v>1.45</v>
      </c>
      <c r="N151" s="13"/>
      <c r="O151" s="9">
        <f t="shared" si="416"/>
        <v>94183.88</v>
      </c>
      <c r="P151" s="9">
        <f t="shared" si="417"/>
        <v>109055.02</v>
      </c>
      <c r="Q151" s="9">
        <f t="shared" si="418"/>
        <v>122737.37</v>
      </c>
      <c r="R151" s="9">
        <f t="shared" si="419"/>
        <v>130273.88</v>
      </c>
      <c r="S151" s="9">
        <f t="shared" si="420"/>
        <v>128883.21</v>
      </c>
      <c r="T151" s="9">
        <f t="shared" si="421"/>
        <v>109055.02</v>
      </c>
      <c r="U151" s="9">
        <f t="shared" si="422"/>
        <v>118969.12</v>
      </c>
      <c r="V151" s="9">
        <f t="shared" si="423"/>
        <v>143754.35</v>
      </c>
      <c r="W151" s="9">
        <f t="shared" si="424"/>
        <v>80056.3</v>
      </c>
      <c r="X151" s="9">
        <f t="shared" si="425"/>
        <v>92696.77</v>
      </c>
      <c r="Y151" s="9">
        <f t="shared" si="426"/>
        <v>104326.76</v>
      </c>
      <c r="Z151" s="9">
        <f t="shared" si="427"/>
        <v>110732.79</v>
      </c>
      <c r="AA151" s="9">
        <f t="shared" si="428"/>
        <v>109550.73</v>
      </c>
      <c r="AB151" s="9">
        <f t="shared" si="429"/>
        <v>92696.77</v>
      </c>
      <c r="AC151" s="9">
        <f t="shared" si="430"/>
        <v>101123.75</v>
      </c>
      <c r="AD151" s="9">
        <f t="shared" si="431"/>
        <v>122191.2</v>
      </c>
      <c r="AE151" s="9">
        <f t="shared" si="432"/>
        <v>75347.11</v>
      </c>
      <c r="AF151" s="9">
        <f t="shared" si="433"/>
        <v>87244.02</v>
      </c>
      <c r="AG151" s="9">
        <f t="shared" si="434"/>
        <v>98189.9</v>
      </c>
      <c r="AH151" s="9">
        <f t="shared" si="435"/>
        <v>104219.1</v>
      </c>
      <c r="AI151" s="9">
        <f t="shared" si="436"/>
        <v>103106.57</v>
      </c>
      <c r="AJ151" s="9">
        <f t="shared" si="437"/>
        <v>87244.02</v>
      </c>
      <c r="AK151" s="9">
        <f t="shared" si="438"/>
        <v>95175.29</v>
      </c>
      <c r="AL151" s="9">
        <f t="shared" si="439"/>
        <v>115003.48</v>
      </c>
      <c r="AM151" s="9">
        <f t="shared" si="440"/>
        <v>47091.94</v>
      </c>
      <c r="AN151" s="9">
        <f t="shared" si="441"/>
        <v>54527.51</v>
      </c>
      <c r="AO151" s="9">
        <f t="shared" si="442"/>
        <v>61368.69</v>
      </c>
      <c r="AP151" s="9">
        <f t="shared" si="443"/>
        <v>65136.94</v>
      </c>
      <c r="AQ151" s="9">
        <f t="shared" si="444"/>
        <v>64441.61</v>
      </c>
      <c r="AR151" s="9">
        <f t="shared" si="445"/>
        <v>54527.51</v>
      </c>
      <c r="AS151" s="9">
        <f t="shared" si="446"/>
        <v>59484.56</v>
      </c>
      <c r="AT151" s="9">
        <f t="shared" si="447"/>
        <v>71877.179999999993</v>
      </c>
      <c r="AU151" s="9">
        <f t="shared" si="448"/>
        <v>37673.550000000003</v>
      </c>
      <c r="AV151" s="9">
        <f t="shared" si="449"/>
        <v>43622.01</v>
      </c>
      <c r="AW151" s="9">
        <f t="shared" si="450"/>
        <v>49094.95</v>
      </c>
      <c r="AX151" s="9">
        <f t="shared" si="451"/>
        <v>52109.55</v>
      </c>
      <c r="AY151" s="9">
        <f t="shared" si="452"/>
        <v>51553.279999999999</v>
      </c>
      <c r="AZ151" s="9">
        <f t="shared" si="453"/>
        <v>43622.01</v>
      </c>
      <c r="BA151" s="9">
        <f t="shared" si="454"/>
        <v>47587.65</v>
      </c>
      <c r="BB151" s="9">
        <f t="shared" si="455"/>
        <v>57501.74</v>
      </c>
    </row>
    <row r="152" spans="1:54" ht="38.25">
      <c r="A152" s="14">
        <v>137</v>
      </c>
      <c r="B152" s="6" t="s">
        <v>267</v>
      </c>
      <c r="C152" s="6" t="s">
        <v>268</v>
      </c>
      <c r="D152" s="45">
        <v>2.38</v>
      </c>
      <c r="E152" s="20" t="s">
        <v>5</v>
      </c>
      <c r="F152" s="12" t="s">
        <v>5</v>
      </c>
      <c r="G152" s="13">
        <f t="shared" si="456"/>
        <v>0.95</v>
      </c>
      <c r="H152" s="13">
        <f t="shared" si="457"/>
        <v>1.1000000000000001</v>
      </c>
      <c r="I152" s="13">
        <f t="shared" si="458"/>
        <v>1.2</v>
      </c>
      <c r="J152" s="13">
        <f t="shared" si="459"/>
        <v>1.3</v>
      </c>
      <c r="K152" s="13">
        <f t="shared" si="365"/>
        <v>1.1000000000000001</v>
      </c>
      <c r="L152" s="13">
        <f t="shared" si="366"/>
        <v>1.2</v>
      </c>
      <c r="M152" s="13">
        <f t="shared" si="367"/>
        <v>1.45</v>
      </c>
      <c r="N152" s="13"/>
      <c r="O152" s="9">
        <f t="shared" si="416"/>
        <v>56748.77</v>
      </c>
      <c r="P152" s="9">
        <f t="shared" si="417"/>
        <v>65709.100000000006</v>
      </c>
      <c r="Q152" s="9">
        <f t="shared" si="418"/>
        <v>73953.149999999994</v>
      </c>
      <c r="R152" s="9">
        <f t="shared" si="419"/>
        <v>78494.13</v>
      </c>
      <c r="S152" s="9">
        <f t="shared" si="420"/>
        <v>77656.210000000006</v>
      </c>
      <c r="T152" s="9">
        <f t="shared" si="421"/>
        <v>65709.100000000006</v>
      </c>
      <c r="U152" s="9">
        <f t="shared" si="422"/>
        <v>71682.66</v>
      </c>
      <c r="V152" s="9">
        <f t="shared" si="423"/>
        <v>86616.55</v>
      </c>
      <c r="W152" s="9">
        <f t="shared" si="424"/>
        <v>48236.46</v>
      </c>
      <c r="X152" s="9">
        <f t="shared" si="425"/>
        <v>55852.74</v>
      </c>
      <c r="Y152" s="9">
        <f t="shared" si="426"/>
        <v>62860.18</v>
      </c>
      <c r="Z152" s="9">
        <f t="shared" si="427"/>
        <v>66720.009999999995</v>
      </c>
      <c r="AA152" s="9">
        <f t="shared" si="428"/>
        <v>66007.78</v>
      </c>
      <c r="AB152" s="9">
        <f t="shared" si="429"/>
        <v>55852.74</v>
      </c>
      <c r="AC152" s="9">
        <f t="shared" si="430"/>
        <v>60930.26</v>
      </c>
      <c r="AD152" s="9">
        <f t="shared" si="431"/>
        <v>73624.06</v>
      </c>
      <c r="AE152" s="9">
        <f t="shared" si="432"/>
        <v>45399.02</v>
      </c>
      <c r="AF152" s="9">
        <f t="shared" si="433"/>
        <v>52567.28</v>
      </c>
      <c r="AG152" s="9">
        <f t="shared" si="434"/>
        <v>59162.52</v>
      </c>
      <c r="AH152" s="9">
        <f t="shared" si="435"/>
        <v>62795.31</v>
      </c>
      <c r="AI152" s="9">
        <f t="shared" si="436"/>
        <v>62124.97</v>
      </c>
      <c r="AJ152" s="9">
        <f t="shared" si="437"/>
        <v>52567.28</v>
      </c>
      <c r="AK152" s="9">
        <f t="shared" si="438"/>
        <v>57346.13</v>
      </c>
      <c r="AL152" s="9">
        <f t="shared" si="439"/>
        <v>69293.240000000005</v>
      </c>
      <c r="AM152" s="9">
        <f t="shared" si="440"/>
        <v>28374.39</v>
      </c>
      <c r="AN152" s="9">
        <f t="shared" si="441"/>
        <v>32854.550000000003</v>
      </c>
      <c r="AO152" s="9">
        <f t="shared" si="442"/>
        <v>36976.57</v>
      </c>
      <c r="AP152" s="9">
        <f t="shared" si="443"/>
        <v>39247.07</v>
      </c>
      <c r="AQ152" s="9">
        <f t="shared" si="444"/>
        <v>38828.11</v>
      </c>
      <c r="AR152" s="9">
        <f t="shared" si="445"/>
        <v>32854.550000000003</v>
      </c>
      <c r="AS152" s="9">
        <f t="shared" si="446"/>
        <v>35841.33</v>
      </c>
      <c r="AT152" s="9">
        <f t="shared" si="447"/>
        <v>43308.27</v>
      </c>
      <c r="AU152" s="9">
        <f t="shared" si="448"/>
        <v>22699.51</v>
      </c>
      <c r="AV152" s="9">
        <f t="shared" si="449"/>
        <v>26283.64</v>
      </c>
      <c r="AW152" s="9">
        <f t="shared" si="450"/>
        <v>29581.26</v>
      </c>
      <c r="AX152" s="9">
        <f t="shared" si="451"/>
        <v>31397.65</v>
      </c>
      <c r="AY152" s="9">
        <f t="shared" si="452"/>
        <v>31062.49</v>
      </c>
      <c r="AZ152" s="9">
        <f t="shared" si="453"/>
        <v>26283.64</v>
      </c>
      <c r="BA152" s="9">
        <f t="shared" si="454"/>
        <v>28673.06</v>
      </c>
      <c r="BB152" s="9">
        <f t="shared" si="455"/>
        <v>34646.620000000003</v>
      </c>
    </row>
    <row r="153" spans="1:54" ht="38.25">
      <c r="A153" s="14">
        <v>138</v>
      </c>
      <c r="B153" s="6" t="s">
        <v>269</v>
      </c>
      <c r="C153" s="6" t="s">
        <v>270</v>
      </c>
      <c r="D153" s="45">
        <v>2.63</v>
      </c>
      <c r="E153" s="20" t="s">
        <v>5</v>
      </c>
      <c r="F153" s="12" t="s">
        <v>5</v>
      </c>
      <c r="G153" s="13">
        <f t="shared" si="456"/>
        <v>0.95</v>
      </c>
      <c r="H153" s="13">
        <f t="shared" si="457"/>
        <v>1.1000000000000001</v>
      </c>
      <c r="I153" s="13">
        <f t="shared" si="458"/>
        <v>1.2</v>
      </c>
      <c r="J153" s="13">
        <f t="shared" si="459"/>
        <v>1.3</v>
      </c>
      <c r="K153" s="13">
        <f t="shared" si="365"/>
        <v>1.1000000000000001</v>
      </c>
      <c r="L153" s="13">
        <f t="shared" si="366"/>
        <v>1.2</v>
      </c>
      <c r="M153" s="13">
        <f t="shared" si="367"/>
        <v>1.45</v>
      </c>
      <c r="N153" s="13"/>
      <c r="O153" s="9">
        <f t="shared" si="416"/>
        <v>62709.78</v>
      </c>
      <c r="P153" s="9">
        <f t="shared" si="417"/>
        <v>72611.320000000007</v>
      </c>
      <c r="Q153" s="9">
        <f t="shared" si="418"/>
        <v>81721.34</v>
      </c>
      <c r="R153" s="9">
        <f t="shared" si="419"/>
        <v>86739.31</v>
      </c>
      <c r="S153" s="9">
        <f t="shared" si="420"/>
        <v>85813.38</v>
      </c>
      <c r="T153" s="9">
        <f t="shared" si="421"/>
        <v>72611.320000000007</v>
      </c>
      <c r="U153" s="9">
        <f t="shared" si="422"/>
        <v>79212.350000000006</v>
      </c>
      <c r="V153" s="9">
        <f t="shared" si="423"/>
        <v>95714.92</v>
      </c>
      <c r="W153" s="9">
        <f t="shared" si="424"/>
        <v>53303.31</v>
      </c>
      <c r="X153" s="9">
        <f t="shared" si="425"/>
        <v>61719.62</v>
      </c>
      <c r="Y153" s="9">
        <f t="shared" si="426"/>
        <v>69463.14</v>
      </c>
      <c r="Z153" s="9">
        <f t="shared" si="427"/>
        <v>73728.42</v>
      </c>
      <c r="AA153" s="9">
        <f t="shared" si="428"/>
        <v>72941.37</v>
      </c>
      <c r="AB153" s="9">
        <f t="shared" si="429"/>
        <v>61719.62</v>
      </c>
      <c r="AC153" s="9">
        <f t="shared" si="430"/>
        <v>67330.5</v>
      </c>
      <c r="AD153" s="9">
        <f t="shared" si="431"/>
        <v>81357.679999999993</v>
      </c>
      <c r="AE153" s="9">
        <f t="shared" si="432"/>
        <v>50167.82</v>
      </c>
      <c r="AF153" s="9">
        <f t="shared" si="433"/>
        <v>58089.06</v>
      </c>
      <c r="AG153" s="9">
        <f t="shared" si="434"/>
        <v>65377.07</v>
      </c>
      <c r="AH153" s="9">
        <f t="shared" si="435"/>
        <v>69391.45</v>
      </c>
      <c r="AI153" s="9">
        <f t="shared" si="436"/>
        <v>68650.7</v>
      </c>
      <c r="AJ153" s="9">
        <f t="shared" si="437"/>
        <v>58089.06</v>
      </c>
      <c r="AK153" s="9">
        <f t="shared" si="438"/>
        <v>63369.88</v>
      </c>
      <c r="AL153" s="9">
        <f t="shared" si="439"/>
        <v>76571.94</v>
      </c>
      <c r="AM153" s="9">
        <f t="shared" si="440"/>
        <v>31354.89</v>
      </c>
      <c r="AN153" s="9">
        <f t="shared" si="441"/>
        <v>36305.660000000003</v>
      </c>
      <c r="AO153" s="9">
        <f t="shared" si="442"/>
        <v>40860.67</v>
      </c>
      <c r="AP153" s="9">
        <f t="shared" si="443"/>
        <v>43369.66</v>
      </c>
      <c r="AQ153" s="9">
        <f t="shared" si="444"/>
        <v>42906.69</v>
      </c>
      <c r="AR153" s="9">
        <f t="shared" si="445"/>
        <v>36305.660000000003</v>
      </c>
      <c r="AS153" s="9">
        <f t="shared" si="446"/>
        <v>39606.17</v>
      </c>
      <c r="AT153" s="9">
        <f t="shared" si="447"/>
        <v>47857.46</v>
      </c>
      <c r="AU153" s="9">
        <f t="shared" si="448"/>
        <v>25083.91</v>
      </c>
      <c r="AV153" s="9">
        <f t="shared" si="449"/>
        <v>29044.53</v>
      </c>
      <c r="AW153" s="9">
        <f t="shared" si="450"/>
        <v>32688.54</v>
      </c>
      <c r="AX153" s="9">
        <f t="shared" si="451"/>
        <v>34695.730000000003</v>
      </c>
      <c r="AY153" s="9">
        <f t="shared" si="452"/>
        <v>34325.35</v>
      </c>
      <c r="AZ153" s="9">
        <f t="shared" si="453"/>
        <v>29044.53</v>
      </c>
      <c r="BA153" s="9">
        <f t="shared" si="454"/>
        <v>31684.94</v>
      </c>
      <c r="BB153" s="9">
        <f t="shared" si="455"/>
        <v>38285.97</v>
      </c>
    </row>
    <row r="154" spans="1:54" ht="38.25">
      <c r="A154" s="14">
        <v>139</v>
      </c>
      <c r="B154" s="6" t="s">
        <v>271</v>
      </c>
      <c r="C154" s="6" t="s">
        <v>686</v>
      </c>
      <c r="D154" s="45">
        <v>2.17</v>
      </c>
      <c r="E154" s="20" t="s">
        <v>5</v>
      </c>
      <c r="F154" s="12" t="s">
        <v>5</v>
      </c>
      <c r="G154" s="13">
        <f t="shared" si="456"/>
        <v>0.95</v>
      </c>
      <c r="H154" s="13">
        <f t="shared" si="457"/>
        <v>1.1000000000000001</v>
      </c>
      <c r="I154" s="13">
        <f t="shared" si="458"/>
        <v>1.2</v>
      </c>
      <c r="J154" s="13">
        <f t="shared" si="459"/>
        <v>1.3</v>
      </c>
      <c r="K154" s="13">
        <f t="shared" si="365"/>
        <v>1.1000000000000001</v>
      </c>
      <c r="L154" s="13">
        <f t="shared" si="366"/>
        <v>1.2</v>
      </c>
      <c r="M154" s="13">
        <f t="shared" si="367"/>
        <v>1.45</v>
      </c>
      <c r="N154" s="13"/>
      <c r="O154" s="9">
        <f t="shared" si="416"/>
        <v>51741.53</v>
      </c>
      <c r="P154" s="9">
        <f t="shared" si="417"/>
        <v>59911.24</v>
      </c>
      <c r="Q154" s="9">
        <f t="shared" si="418"/>
        <v>67427.87</v>
      </c>
      <c r="R154" s="9">
        <f t="shared" si="419"/>
        <v>71568.179999999993</v>
      </c>
      <c r="S154" s="9">
        <f t="shared" si="420"/>
        <v>70804.19</v>
      </c>
      <c r="T154" s="9">
        <f t="shared" si="421"/>
        <v>59911.24</v>
      </c>
      <c r="U154" s="9">
        <f t="shared" si="422"/>
        <v>65357.72</v>
      </c>
      <c r="V154" s="9">
        <f t="shared" si="423"/>
        <v>78973.91</v>
      </c>
      <c r="W154" s="9">
        <f t="shared" si="424"/>
        <v>43980.3</v>
      </c>
      <c r="X154" s="9">
        <f t="shared" si="425"/>
        <v>50924.56</v>
      </c>
      <c r="Y154" s="9">
        <f t="shared" si="426"/>
        <v>57313.69</v>
      </c>
      <c r="Z154" s="9">
        <f t="shared" si="427"/>
        <v>60832.95</v>
      </c>
      <c r="AA154" s="9">
        <f t="shared" si="428"/>
        <v>60183.57</v>
      </c>
      <c r="AB154" s="9">
        <f t="shared" si="429"/>
        <v>50924.56</v>
      </c>
      <c r="AC154" s="9">
        <f t="shared" si="430"/>
        <v>55554.06</v>
      </c>
      <c r="AD154" s="9">
        <f t="shared" si="431"/>
        <v>67127.820000000007</v>
      </c>
      <c r="AE154" s="9">
        <f t="shared" si="432"/>
        <v>41393.22</v>
      </c>
      <c r="AF154" s="9">
        <f t="shared" si="433"/>
        <v>47928.99</v>
      </c>
      <c r="AG154" s="9">
        <f t="shared" si="434"/>
        <v>53942.3</v>
      </c>
      <c r="AH154" s="9">
        <f t="shared" si="435"/>
        <v>57254.54</v>
      </c>
      <c r="AI154" s="9">
        <f t="shared" si="436"/>
        <v>56643.360000000001</v>
      </c>
      <c r="AJ154" s="9">
        <f t="shared" si="437"/>
        <v>47928.99</v>
      </c>
      <c r="AK154" s="9">
        <f t="shared" si="438"/>
        <v>52286.17</v>
      </c>
      <c r="AL154" s="9">
        <f t="shared" si="439"/>
        <v>63179.13</v>
      </c>
      <c r="AM154" s="9">
        <f t="shared" si="440"/>
        <v>25870.76</v>
      </c>
      <c r="AN154" s="9">
        <f t="shared" si="441"/>
        <v>29955.62</v>
      </c>
      <c r="AO154" s="9">
        <f t="shared" si="442"/>
        <v>33713.94</v>
      </c>
      <c r="AP154" s="9">
        <f t="shared" si="443"/>
        <v>35784.089999999997</v>
      </c>
      <c r="AQ154" s="9">
        <f t="shared" si="444"/>
        <v>35402.1</v>
      </c>
      <c r="AR154" s="9">
        <f t="shared" si="445"/>
        <v>29955.62</v>
      </c>
      <c r="AS154" s="9">
        <f t="shared" si="446"/>
        <v>32678.86</v>
      </c>
      <c r="AT154" s="9">
        <f t="shared" si="447"/>
        <v>39486.949999999997</v>
      </c>
      <c r="AU154" s="9">
        <f t="shared" si="448"/>
        <v>20696.61</v>
      </c>
      <c r="AV154" s="9">
        <f t="shared" si="449"/>
        <v>23964.5</v>
      </c>
      <c r="AW154" s="9">
        <f t="shared" si="450"/>
        <v>26971.15</v>
      </c>
      <c r="AX154" s="9">
        <f t="shared" si="451"/>
        <v>28627.27</v>
      </c>
      <c r="AY154" s="9">
        <f t="shared" si="452"/>
        <v>28321.68</v>
      </c>
      <c r="AZ154" s="9">
        <f t="shared" si="453"/>
        <v>23964.5</v>
      </c>
      <c r="BA154" s="9">
        <f t="shared" si="454"/>
        <v>26143.09</v>
      </c>
      <c r="BB154" s="9">
        <f t="shared" si="455"/>
        <v>31589.56</v>
      </c>
    </row>
    <row r="155" spans="1:54" ht="38.25">
      <c r="A155" s="14">
        <v>140</v>
      </c>
      <c r="B155" s="6" t="s">
        <v>272</v>
      </c>
      <c r="C155" s="6" t="s">
        <v>687</v>
      </c>
      <c r="D155" s="45">
        <v>3.43</v>
      </c>
      <c r="E155" s="20" t="s">
        <v>5</v>
      </c>
      <c r="F155" s="12" t="s">
        <v>5</v>
      </c>
      <c r="G155" s="13">
        <f t="shared" si="456"/>
        <v>0.95</v>
      </c>
      <c r="H155" s="13">
        <f t="shared" si="457"/>
        <v>1.1000000000000001</v>
      </c>
      <c r="I155" s="13">
        <f t="shared" si="458"/>
        <v>1.2</v>
      </c>
      <c r="J155" s="13">
        <f t="shared" si="459"/>
        <v>1.3</v>
      </c>
      <c r="K155" s="13">
        <f t="shared" si="365"/>
        <v>1.1000000000000001</v>
      </c>
      <c r="L155" s="13">
        <f t="shared" si="366"/>
        <v>1.2</v>
      </c>
      <c r="M155" s="13">
        <f t="shared" si="367"/>
        <v>1.45</v>
      </c>
      <c r="N155" s="13"/>
      <c r="O155" s="9">
        <f t="shared" si="416"/>
        <v>81784.990000000005</v>
      </c>
      <c r="P155" s="9">
        <f t="shared" si="417"/>
        <v>94698.41</v>
      </c>
      <c r="Q155" s="9">
        <f t="shared" si="418"/>
        <v>106579.54</v>
      </c>
      <c r="R155" s="9">
        <f t="shared" si="419"/>
        <v>113123.9</v>
      </c>
      <c r="S155" s="9">
        <f t="shared" si="420"/>
        <v>111916.31</v>
      </c>
      <c r="T155" s="9">
        <f t="shared" si="421"/>
        <v>94698.41</v>
      </c>
      <c r="U155" s="9">
        <f t="shared" si="422"/>
        <v>103307.36</v>
      </c>
      <c r="V155" s="9">
        <f t="shared" si="423"/>
        <v>124829.73</v>
      </c>
      <c r="W155" s="9">
        <f t="shared" si="424"/>
        <v>69517.240000000005</v>
      </c>
      <c r="X155" s="9">
        <f t="shared" si="425"/>
        <v>80493.649999999994</v>
      </c>
      <c r="Y155" s="9">
        <f t="shared" si="426"/>
        <v>90592.61</v>
      </c>
      <c r="Z155" s="9">
        <f t="shared" si="427"/>
        <v>96155.31</v>
      </c>
      <c r="AA155" s="9">
        <f t="shared" si="428"/>
        <v>95128.86</v>
      </c>
      <c r="AB155" s="9">
        <f t="shared" si="429"/>
        <v>80493.649999999994</v>
      </c>
      <c r="AC155" s="9">
        <f t="shared" si="430"/>
        <v>87811.26</v>
      </c>
      <c r="AD155" s="9">
        <f t="shared" si="431"/>
        <v>106105.27</v>
      </c>
      <c r="AE155" s="9">
        <f t="shared" si="432"/>
        <v>65427.99</v>
      </c>
      <c r="AF155" s="9">
        <f t="shared" si="433"/>
        <v>75758.73</v>
      </c>
      <c r="AG155" s="9">
        <f t="shared" si="434"/>
        <v>85263.63</v>
      </c>
      <c r="AH155" s="9">
        <f t="shared" si="435"/>
        <v>90499.12</v>
      </c>
      <c r="AI155" s="9">
        <f t="shared" si="436"/>
        <v>89533.05</v>
      </c>
      <c r="AJ155" s="9">
        <f t="shared" si="437"/>
        <v>75758.73</v>
      </c>
      <c r="AK155" s="9">
        <f t="shared" si="438"/>
        <v>82645.89</v>
      </c>
      <c r="AL155" s="9">
        <f t="shared" si="439"/>
        <v>99863.78</v>
      </c>
      <c r="AM155" s="9">
        <f t="shared" si="440"/>
        <v>40892.5</v>
      </c>
      <c r="AN155" s="9">
        <f t="shared" si="441"/>
        <v>47349.21</v>
      </c>
      <c r="AO155" s="9">
        <f t="shared" si="442"/>
        <v>53289.77</v>
      </c>
      <c r="AP155" s="9">
        <f t="shared" si="443"/>
        <v>56561.95</v>
      </c>
      <c r="AQ155" s="9">
        <f t="shared" si="444"/>
        <v>55958.15</v>
      </c>
      <c r="AR155" s="9">
        <f t="shared" si="445"/>
        <v>47349.21</v>
      </c>
      <c r="AS155" s="9">
        <f t="shared" si="446"/>
        <v>51653.68</v>
      </c>
      <c r="AT155" s="9">
        <f t="shared" si="447"/>
        <v>62414.86</v>
      </c>
      <c r="AU155" s="9">
        <f t="shared" si="448"/>
        <v>32714</v>
      </c>
      <c r="AV155" s="9">
        <f t="shared" si="449"/>
        <v>37879.370000000003</v>
      </c>
      <c r="AW155" s="9">
        <f t="shared" si="450"/>
        <v>42631.82</v>
      </c>
      <c r="AX155" s="9">
        <f t="shared" si="451"/>
        <v>45249.56</v>
      </c>
      <c r="AY155" s="9">
        <f t="shared" si="452"/>
        <v>44766.52</v>
      </c>
      <c r="AZ155" s="9">
        <f t="shared" si="453"/>
        <v>37879.370000000003</v>
      </c>
      <c r="BA155" s="9">
        <f t="shared" si="454"/>
        <v>41322.94</v>
      </c>
      <c r="BB155" s="9">
        <f t="shared" si="455"/>
        <v>49931.89</v>
      </c>
    </row>
    <row r="156" spans="1:54" ht="38.25">
      <c r="A156" s="14">
        <v>141</v>
      </c>
      <c r="B156" s="6" t="s">
        <v>273</v>
      </c>
      <c r="C156" s="6" t="s">
        <v>688</v>
      </c>
      <c r="D156" s="45">
        <v>4.2699999999999996</v>
      </c>
      <c r="E156" s="20" t="s">
        <v>5</v>
      </c>
      <c r="F156" s="12" t="s">
        <v>5</v>
      </c>
      <c r="G156" s="13">
        <f t="shared" si="456"/>
        <v>0.95</v>
      </c>
      <c r="H156" s="13">
        <f t="shared" si="457"/>
        <v>1.1000000000000001</v>
      </c>
      <c r="I156" s="13">
        <f t="shared" si="458"/>
        <v>1.2</v>
      </c>
      <c r="J156" s="13">
        <f t="shared" si="459"/>
        <v>1.3</v>
      </c>
      <c r="K156" s="13">
        <f t="shared" si="365"/>
        <v>1.1000000000000001</v>
      </c>
      <c r="L156" s="13">
        <f t="shared" si="366"/>
        <v>1.2</v>
      </c>
      <c r="M156" s="13">
        <f t="shared" si="367"/>
        <v>1.45</v>
      </c>
      <c r="N156" s="13"/>
      <c r="O156" s="9">
        <f t="shared" si="416"/>
        <v>101813.97</v>
      </c>
      <c r="P156" s="9">
        <f t="shared" si="417"/>
        <v>117889.86</v>
      </c>
      <c r="Q156" s="9">
        <f t="shared" si="418"/>
        <v>132680.65</v>
      </c>
      <c r="R156" s="9">
        <f t="shared" si="419"/>
        <v>140827.71</v>
      </c>
      <c r="S156" s="9">
        <f t="shared" si="420"/>
        <v>139324.38</v>
      </c>
      <c r="T156" s="9">
        <f t="shared" si="421"/>
        <v>117889.86</v>
      </c>
      <c r="U156" s="9">
        <f t="shared" si="422"/>
        <v>128607.12</v>
      </c>
      <c r="V156" s="9">
        <f t="shared" si="423"/>
        <v>155400.26999999999</v>
      </c>
      <c r="W156" s="9">
        <f t="shared" si="424"/>
        <v>86541.88</v>
      </c>
      <c r="X156" s="9">
        <f t="shared" si="425"/>
        <v>100206.38</v>
      </c>
      <c r="Y156" s="9">
        <f t="shared" si="426"/>
        <v>112778.55</v>
      </c>
      <c r="Z156" s="9">
        <f t="shared" si="427"/>
        <v>119703.55</v>
      </c>
      <c r="AA156" s="9">
        <f t="shared" si="428"/>
        <v>118425.73</v>
      </c>
      <c r="AB156" s="9">
        <f t="shared" si="429"/>
        <v>100206.38</v>
      </c>
      <c r="AC156" s="9">
        <f t="shared" si="430"/>
        <v>109316.05</v>
      </c>
      <c r="AD156" s="9">
        <f t="shared" si="431"/>
        <v>132090.23000000001</v>
      </c>
      <c r="AE156" s="9">
        <f t="shared" si="432"/>
        <v>81451.179999999993</v>
      </c>
      <c r="AF156" s="9">
        <f t="shared" si="433"/>
        <v>94311.89</v>
      </c>
      <c r="AG156" s="9">
        <f t="shared" si="434"/>
        <v>106144.52</v>
      </c>
      <c r="AH156" s="9">
        <f t="shared" si="435"/>
        <v>112662.17</v>
      </c>
      <c r="AI156" s="9">
        <f t="shared" si="436"/>
        <v>111459.51</v>
      </c>
      <c r="AJ156" s="9">
        <f t="shared" si="437"/>
        <v>94311.89</v>
      </c>
      <c r="AK156" s="9">
        <f t="shared" si="438"/>
        <v>102885.7</v>
      </c>
      <c r="AL156" s="9">
        <f t="shared" si="439"/>
        <v>124320.22</v>
      </c>
      <c r="AM156" s="9">
        <f t="shared" si="440"/>
        <v>50906.99</v>
      </c>
      <c r="AN156" s="9">
        <f t="shared" si="441"/>
        <v>58944.93</v>
      </c>
      <c r="AO156" s="9">
        <f t="shared" si="442"/>
        <v>66340.33</v>
      </c>
      <c r="AP156" s="9">
        <f t="shared" si="443"/>
        <v>70413.850000000006</v>
      </c>
      <c r="AQ156" s="9">
        <f t="shared" si="444"/>
        <v>69662.19</v>
      </c>
      <c r="AR156" s="9">
        <f t="shared" si="445"/>
        <v>58944.93</v>
      </c>
      <c r="AS156" s="9">
        <f t="shared" si="446"/>
        <v>64303.56</v>
      </c>
      <c r="AT156" s="9">
        <f t="shared" si="447"/>
        <v>77700.14</v>
      </c>
      <c r="AU156" s="9">
        <f t="shared" si="448"/>
        <v>40725.589999999997</v>
      </c>
      <c r="AV156" s="9">
        <f t="shared" si="449"/>
        <v>47155.94</v>
      </c>
      <c r="AW156" s="9">
        <f t="shared" si="450"/>
        <v>53072.26</v>
      </c>
      <c r="AX156" s="9">
        <f t="shared" si="451"/>
        <v>56331.08</v>
      </c>
      <c r="AY156" s="9">
        <f t="shared" si="452"/>
        <v>55729.75</v>
      </c>
      <c r="AZ156" s="9">
        <f t="shared" si="453"/>
        <v>47155.94</v>
      </c>
      <c r="BA156" s="9">
        <f t="shared" si="454"/>
        <v>51442.85</v>
      </c>
      <c r="BB156" s="9">
        <f t="shared" si="455"/>
        <v>62160.11</v>
      </c>
    </row>
    <row r="157" spans="1:54" ht="25.5">
      <c r="A157" s="14">
        <v>142</v>
      </c>
      <c r="B157" s="6" t="s">
        <v>274</v>
      </c>
      <c r="C157" s="6" t="s">
        <v>275</v>
      </c>
      <c r="D157" s="45">
        <v>3.66</v>
      </c>
      <c r="E157" s="20" t="s">
        <v>5</v>
      </c>
      <c r="F157" s="12" t="s">
        <v>5</v>
      </c>
      <c r="G157" s="13">
        <f t="shared" si="456"/>
        <v>0.95</v>
      </c>
      <c r="H157" s="13">
        <f t="shared" si="457"/>
        <v>1.1000000000000001</v>
      </c>
      <c r="I157" s="13">
        <f t="shared" si="458"/>
        <v>1.2</v>
      </c>
      <c r="J157" s="13">
        <f t="shared" si="459"/>
        <v>1.3</v>
      </c>
      <c r="K157" s="13">
        <f t="shared" si="365"/>
        <v>1.1000000000000001</v>
      </c>
      <c r="L157" s="13">
        <f t="shared" si="366"/>
        <v>1.2</v>
      </c>
      <c r="M157" s="13">
        <f t="shared" si="367"/>
        <v>1.45</v>
      </c>
      <c r="N157" s="13"/>
      <c r="O157" s="9">
        <f t="shared" si="416"/>
        <v>87269.119999999995</v>
      </c>
      <c r="P157" s="9">
        <f t="shared" si="417"/>
        <v>101048.45</v>
      </c>
      <c r="Q157" s="9">
        <f t="shared" si="418"/>
        <v>113726.27</v>
      </c>
      <c r="R157" s="9">
        <f t="shared" si="419"/>
        <v>120709.46</v>
      </c>
      <c r="S157" s="9">
        <f t="shared" si="420"/>
        <v>119420.9</v>
      </c>
      <c r="T157" s="9">
        <f t="shared" si="421"/>
        <v>101048.45</v>
      </c>
      <c r="U157" s="9">
        <f t="shared" si="422"/>
        <v>110234.68</v>
      </c>
      <c r="V157" s="9">
        <f t="shared" si="423"/>
        <v>133200.23000000001</v>
      </c>
      <c r="W157" s="9">
        <f t="shared" si="424"/>
        <v>74178.75</v>
      </c>
      <c r="X157" s="9">
        <f t="shared" si="425"/>
        <v>85891.19</v>
      </c>
      <c r="Y157" s="9">
        <f t="shared" si="426"/>
        <v>96667.33</v>
      </c>
      <c r="Z157" s="9">
        <f t="shared" si="427"/>
        <v>102603.04</v>
      </c>
      <c r="AA157" s="9">
        <f t="shared" si="428"/>
        <v>101507.76</v>
      </c>
      <c r="AB157" s="9">
        <f t="shared" si="429"/>
        <v>85891.19</v>
      </c>
      <c r="AC157" s="9">
        <f t="shared" si="430"/>
        <v>93699.47</v>
      </c>
      <c r="AD157" s="9">
        <f t="shared" si="431"/>
        <v>113220.2</v>
      </c>
      <c r="AE157" s="9">
        <f t="shared" si="432"/>
        <v>69815.289999999994</v>
      </c>
      <c r="AF157" s="9">
        <f t="shared" si="433"/>
        <v>80838.759999999995</v>
      </c>
      <c r="AG157" s="9">
        <f t="shared" si="434"/>
        <v>90981.02</v>
      </c>
      <c r="AH157" s="9">
        <f t="shared" si="435"/>
        <v>96567.57</v>
      </c>
      <c r="AI157" s="9">
        <f t="shared" si="436"/>
        <v>95536.72</v>
      </c>
      <c r="AJ157" s="9">
        <f t="shared" si="437"/>
        <v>80838.759999999995</v>
      </c>
      <c r="AK157" s="9">
        <f t="shared" si="438"/>
        <v>88187.74</v>
      </c>
      <c r="AL157" s="9">
        <f t="shared" si="439"/>
        <v>106560.19</v>
      </c>
      <c r="AM157" s="9">
        <f t="shared" si="440"/>
        <v>43634.559999999998</v>
      </c>
      <c r="AN157" s="9">
        <f t="shared" si="441"/>
        <v>50524.23</v>
      </c>
      <c r="AO157" s="9">
        <f t="shared" si="442"/>
        <v>56863.14</v>
      </c>
      <c r="AP157" s="9">
        <f t="shared" si="443"/>
        <v>60354.73</v>
      </c>
      <c r="AQ157" s="9">
        <f t="shared" si="444"/>
        <v>59710.45</v>
      </c>
      <c r="AR157" s="9">
        <f t="shared" si="445"/>
        <v>50524.23</v>
      </c>
      <c r="AS157" s="9">
        <f t="shared" si="446"/>
        <v>55117.34</v>
      </c>
      <c r="AT157" s="9">
        <f t="shared" si="447"/>
        <v>66600.12</v>
      </c>
      <c r="AU157" s="9">
        <f t="shared" si="448"/>
        <v>34907.65</v>
      </c>
      <c r="AV157" s="9">
        <f t="shared" si="449"/>
        <v>40419.379999999997</v>
      </c>
      <c r="AW157" s="9">
        <f t="shared" si="450"/>
        <v>45490.51</v>
      </c>
      <c r="AX157" s="9">
        <f t="shared" si="451"/>
        <v>48283.79</v>
      </c>
      <c r="AY157" s="9">
        <f t="shared" si="452"/>
        <v>47768.36</v>
      </c>
      <c r="AZ157" s="9">
        <f t="shared" si="453"/>
        <v>40419.379999999997</v>
      </c>
      <c r="BA157" s="9">
        <f t="shared" si="454"/>
        <v>44093.87</v>
      </c>
      <c r="BB157" s="9">
        <f t="shared" si="455"/>
        <v>53280.09</v>
      </c>
    </row>
    <row r="158" spans="1:54" ht="38.25">
      <c r="A158" s="14">
        <v>143</v>
      </c>
      <c r="B158" s="6" t="s">
        <v>276</v>
      </c>
      <c r="C158" s="6" t="s">
        <v>277</v>
      </c>
      <c r="D158" s="45">
        <v>2.81</v>
      </c>
      <c r="E158" s="20" t="s">
        <v>5</v>
      </c>
      <c r="F158" s="12" t="s">
        <v>5</v>
      </c>
      <c r="G158" s="13">
        <f t="shared" si="456"/>
        <v>0.95</v>
      </c>
      <c r="H158" s="13">
        <f t="shared" si="457"/>
        <v>1.1000000000000001</v>
      </c>
      <c r="I158" s="13">
        <f t="shared" si="458"/>
        <v>1.2</v>
      </c>
      <c r="J158" s="13">
        <f t="shared" si="459"/>
        <v>1.3</v>
      </c>
      <c r="K158" s="13">
        <f t="shared" si="365"/>
        <v>1.1000000000000001</v>
      </c>
      <c r="L158" s="13">
        <f t="shared" ref="L158:L189" si="460">$B$388</f>
        <v>1.2</v>
      </c>
      <c r="M158" s="13">
        <f t="shared" ref="M158:M189" si="461">$B$389</f>
        <v>1.45</v>
      </c>
      <c r="N158" s="13"/>
      <c r="O158" s="9">
        <f t="shared" si="416"/>
        <v>67001.7</v>
      </c>
      <c r="P158" s="9">
        <f t="shared" si="417"/>
        <v>77580.92</v>
      </c>
      <c r="Q158" s="9">
        <f t="shared" si="418"/>
        <v>87314.43</v>
      </c>
      <c r="R158" s="9">
        <f t="shared" si="419"/>
        <v>92675.85</v>
      </c>
      <c r="S158" s="9">
        <f t="shared" si="420"/>
        <v>91686.54</v>
      </c>
      <c r="T158" s="9">
        <f t="shared" si="421"/>
        <v>77580.92</v>
      </c>
      <c r="U158" s="9">
        <f t="shared" si="422"/>
        <v>84633.73</v>
      </c>
      <c r="V158" s="9">
        <f t="shared" si="423"/>
        <v>102265.75</v>
      </c>
      <c r="W158" s="9">
        <f t="shared" si="424"/>
        <v>56951.45</v>
      </c>
      <c r="X158" s="9">
        <f t="shared" si="425"/>
        <v>65943.78</v>
      </c>
      <c r="Y158" s="9">
        <f t="shared" si="426"/>
        <v>74217.27</v>
      </c>
      <c r="Z158" s="9">
        <f t="shared" si="427"/>
        <v>78774.47</v>
      </c>
      <c r="AA158" s="9">
        <f t="shared" si="428"/>
        <v>77933.56</v>
      </c>
      <c r="AB158" s="9">
        <f t="shared" si="429"/>
        <v>65943.78</v>
      </c>
      <c r="AC158" s="9">
        <f t="shared" si="430"/>
        <v>71938.67</v>
      </c>
      <c r="AD158" s="9">
        <f t="shared" si="431"/>
        <v>86925.89</v>
      </c>
      <c r="AE158" s="9">
        <f t="shared" si="432"/>
        <v>53601.36</v>
      </c>
      <c r="AF158" s="9">
        <f t="shared" si="433"/>
        <v>62064.73</v>
      </c>
      <c r="AG158" s="9">
        <f t="shared" si="434"/>
        <v>69851.55</v>
      </c>
      <c r="AH158" s="9">
        <f t="shared" si="435"/>
        <v>74140.679999999993</v>
      </c>
      <c r="AI158" s="9">
        <f t="shared" si="436"/>
        <v>73349.23</v>
      </c>
      <c r="AJ158" s="9">
        <f t="shared" si="437"/>
        <v>62064.73</v>
      </c>
      <c r="AK158" s="9">
        <f t="shared" si="438"/>
        <v>67706.98</v>
      </c>
      <c r="AL158" s="9">
        <f t="shared" si="439"/>
        <v>81812.600000000006</v>
      </c>
      <c r="AM158" s="9">
        <f t="shared" si="440"/>
        <v>33500.85</v>
      </c>
      <c r="AN158" s="9">
        <f t="shared" si="441"/>
        <v>38790.46</v>
      </c>
      <c r="AO158" s="9">
        <f t="shared" si="442"/>
        <v>43657.22</v>
      </c>
      <c r="AP158" s="9">
        <f t="shared" si="443"/>
        <v>46337.919999999998</v>
      </c>
      <c r="AQ158" s="9">
        <f t="shared" si="444"/>
        <v>45843.27</v>
      </c>
      <c r="AR158" s="9">
        <f t="shared" si="445"/>
        <v>38790.46</v>
      </c>
      <c r="AS158" s="9">
        <f t="shared" si="446"/>
        <v>42316.86</v>
      </c>
      <c r="AT158" s="9">
        <f t="shared" si="447"/>
        <v>51132.88</v>
      </c>
      <c r="AU158" s="9">
        <f t="shared" si="448"/>
        <v>26800.68</v>
      </c>
      <c r="AV158" s="9">
        <f t="shared" si="449"/>
        <v>31032.37</v>
      </c>
      <c r="AW158" s="9">
        <f t="shared" si="450"/>
        <v>34925.769999999997</v>
      </c>
      <c r="AX158" s="9">
        <f t="shared" si="451"/>
        <v>37070.339999999997</v>
      </c>
      <c r="AY158" s="9">
        <f t="shared" si="452"/>
        <v>36674.61</v>
      </c>
      <c r="AZ158" s="9">
        <f t="shared" si="453"/>
        <v>31032.37</v>
      </c>
      <c r="BA158" s="9">
        <f t="shared" si="454"/>
        <v>33853.49</v>
      </c>
      <c r="BB158" s="9">
        <f t="shared" si="455"/>
        <v>40906.300000000003</v>
      </c>
    </row>
    <row r="159" spans="1:54" ht="38.25">
      <c r="A159" s="14">
        <v>144</v>
      </c>
      <c r="B159" s="6" t="s">
        <v>278</v>
      </c>
      <c r="C159" s="6" t="s">
        <v>279</v>
      </c>
      <c r="D159" s="45">
        <v>3.42</v>
      </c>
      <c r="E159" s="20" t="s">
        <v>5</v>
      </c>
      <c r="F159" s="12" t="s">
        <v>5</v>
      </c>
      <c r="G159" s="13">
        <f t="shared" si="456"/>
        <v>0.95</v>
      </c>
      <c r="H159" s="13">
        <f t="shared" si="457"/>
        <v>1.1000000000000001</v>
      </c>
      <c r="I159" s="13">
        <f t="shared" si="458"/>
        <v>1.2</v>
      </c>
      <c r="J159" s="13">
        <f t="shared" si="459"/>
        <v>1.3</v>
      </c>
      <c r="K159" s="13">
        <f t="shared" si="365"/>
        <v>1.1000000000000001</v>
      </c>
      <c r="L159" s="13">
        <f t="shared" si="460"/>
        <v>1.2</v>
      </c>
      <c r="M159" s="13">
        <f t="shared" si="461"/>
        <v>1.45</v>
      </c>
      <c r="N159" s="13"/>
      <c r="O159" s="9">
        <f t="shared" si="416"/>
        <v>81546.55</v>
      </c>
      <c r="P159" s="9">
        <f t="shared" si="417"/>
        <v>94422.33</v>
      </c>
      <c r="Q159" s="9">
        <f t="shared" si="418"/>
        <v>106268.81</v>
      </c>
      <c r="R159" s="9">
        <f t="shared" si="419"/>
        <v>112794.09</v>
      </c>
      <c r="S159" s="9">
        <f t="shared" si="420"/>
        <v>111590.02</v>
      </c>
      <c r="T159" s="9">
        <f t="shared" si="421"/>
        <v>94422.33</v>
      </c>
      <c r="U159" s="9">
        <f t="shared" si="422"/>
        <v>103006.17</v>
      </c>
      <c r="V159" s="9">
        <f t="shared" si="423"/>
        <v>124465.79</v>
      </c>
      <c r="W159" s="9">
        <f t="shared" si="424"/>
        <v>69314.570000000007</v>
      </c>
      <c r="X159" s="9">
        <f t="shared" si="425"/>
        <v>80258.98</v>
      </c>
      <c r="Y159" s="9">
        <f t="shared" si="426"/>
        <v>90328.49</v>
      </c>
      <c r="Z159" s="9">
        <f t="shared" si="427"/>
        <v>95874.98</v>
      </c>
      <c r="AA159" s="9">
        <f t="shared" si="428"/>
        <v>94851.520000000004</v>
      </c>
      <c r="AB159" s="9">
        <f t="shared" si="429"/>
        <v>80258.98</v>
      </c>
      <c r="AC159" s="9">
        <f t="shared" si="430"/>
        <v>87555.25</v>
      </c>
      <c r="AD159" s="9">
        <f t="shared" si="431"/>
        <v>105795.92</v>
      </c>
      <c r="AE159" s="9">
        <f t="shared" si="432"/>
        <v>65237.24</v>
      </c>
      <c r="AF159" s="9">
        <f t="shared" si="433"/>
        <v>75537.86</v>
      </c>
      <c r="AG159" s="9">
        <f t="shared" si="434"/>
        <v>85015.05</v>
      </c>
      <c r="AH159" s="9">
        <f t="shared" si="435"/>
        <v>90235.27</v>
      </c>
      <c r="AI159" s="9">
        <f t="shared" si="436"/>
        <v>89272.02</v>
      </c>
      <c r="AJ159" s="9">
        <f t="shared" si="437"/>
        <v>75537.86</v>
      </c>
      <c r="AK159" s="9">
        <f t="shared" si="438"/>
        <v>82404.94</v>
      </c>
      <c r="AL159" s="9">
        <f t="shared" si="439"/>
        <v>99572.63</v>
      </c>
      <c r="AM159" s="9">
        <f t="shared" si="440"/>
        <v>40773.279999999999</v>
      </c>
      <c r="AN159" s="9">
        <f t="shared" si="441"/>
        <v>47211.16</v>
      </c>
      <c r="AO159" s="9">
        <f t="shared" si="442"/>
        <v>53134.41</v>
      </c>
      <c r="AP159" s="9">
        <f t="shared" si="443"/>
        <v>56397.04</v>
      </c>
      <c r="AQ159" s="9">
        <f t="shared" si="444"/>
        <v>55795.01</v>
      </c>
      <c r="AR159" s="9">
        <f t="shared" si="445"/>
        <v>47211.16</v>
      </c>
      <c r="AS159" s="9">
        <f t="shared" si="446"/>
        <v>51503.09</v>
      </c>
      <c r="AT159" s="9">
        <f t="shared" si="447"/>
        <v>62232.9</v>
      </c>
      <c r="AU159" s="9">
        <f t="shared" si="448"/>
        <v>32618.62</v>
      </c>
      <c r="AV159" s="9">
        <f t="shared" si="449"/>
        <v>37768.93</v>
      </c>
      <c r="AW159" s="9">
        <f t="shared" si="450"/>
        <v>42507.519999999997</v>
      </c>
      <c r="AX159" s="9">
        <f t="shared" si="451"/>
        <v>45117.64</v>
      </c>
      <c r="AY159" s="9">
        <f t="shared" si="452"/>
        <v>44636.01</v>
      </c>
      <c r="AZ159" s="9">
        <f t="shared" si="453"/>
        <v>37768.93</v>
      </c>
      <c r="BA159" s="9">
        <f t="shared" si="454"/>
        <v>41202.47</v>
      </c>
      <c r="BB159" s="9">
        <f t="shared" si="455"/>
        <v>49786.32</v>
      </c>
    </row>
    <row r="160" spans="1:54" ht="38.25">
      <c r="A160" s="14">
        <v>145</v>
      </c>
      <c r="B160" s="6" t="s">
        <v>280</v>
      </c>
      <c r="C160" s="6" t="s">
        <v>281</v>
      </c>
      <c r="D160" s="45">
        <v>5.31</v>
      </c>
      <c r="E160" s="20" t="s">
        <v>5</v>
      </c>
      <c r="F160" s="12" t="s">
        <v>5</v>
      </c>
      <c r="G160" s="13">
        <f t="shared" si="456"/>
        <v>0.95</v>
      </c>
      <c r="H160" s="13">
        <f t="shared" si="457"/>
        <v>1.1000000000000001</v>
      </c>
      <c r="I160" s="13">
        <f t="shared" si="458"/>
        <v>1.2</v>
      </c>
      <c r="J160" s="13">
        <f t="shared" si="459"/>
        <v>1.3</v>
      </c>
      <c r="K160" s="13">
        <f t="shared" si="365"/>
        <v>1.1000000000000001</v>
      </c>
      <c r="L160" s="13">
        <f t="shared" si="460"/>
        <v>1.2</v>
      </c>
      <c r="M160" s="13">
        <f t="shared" si="461"/>
        <v>1.45</v>
      </c>
      <c r="N160" s="13"/>
      <c r="O160" s="9">
        <f t="shared" si="416"/>
        <v>126611.75</v>
      </c>
      <c r="P160" s="9">
        <f t="shared" si="417"/>
        <v>146603.07999999999</v>
      </c>
      <c r="Q160" s="9">
        <f t="shared" si="418"/>
        <v>164996.31</v>
      </c>
      <c r="R160" s="9">
        <f t="shared" si="419"/>
        <v>175127.67</v>
      </c>
      <c r="S160" s="9">
        <f t="shared" si="420"/>
        <v>173258.19</v>
      </c>
      <c r="T160" s="9">
        <f t="shared" si="421"/>
        <v>146603.07999999999</v>
      </c>
      <c r="U160" s="9">
        <f t="shared" si="422"/>
        <v>159930.64000000001</v>
      </c>
      <c r="V160" s="9">
        <f t="shared" si="423"/>
        <v>193249.52</v>
      </c>
      <c r="W160" s="9">
        <f t="shared" si="424"/>
        <v>107619.99</v>
      </c>
      <c r="X160" s="9">
        <f t="shared" si="425"/>
        <v>124612.62</v>
      </c>
      <c r="Y160" s="9">
        <f t="shared" si="426"/>
        <v>140246.87</v>
      </c>
      <c r="Z160" s="9">
        <f t="shared" si="427"/>
        <v>148858.51999999999</v>
      </c>
      <c r="AA160" s="9">
        <f t="shared" si="428"/>
        <v>147269.46</v>
      </c>
      <c r="AB160" s="9">
        <f t="shared" si="429"/>
        <v>124612.62</v>
      </c>
      <c r="AC160" s="9">
        <f t="shared" si="430"/>
        <v>135941.04</v>
      </c>
      <c r="AD160" s="9">
        <f t="shared" si="431"/>
        <v>164262.09</v>
      </c>
      <c r="AE160" s="9">
        <f t="shared" si="432"/>
        <v>101289.4</v>
      </c>
      <c r="AF160" s="9">
        <f t="shared" si="433"/>
        <v>117282.47</v>
      </c>
      <c r="AG160" s="9">
        <f t="shared" si="434"/>
        <v>131997.04999999999</v>
      </c>
      <c r="AH160" s="9">
        <f t="shared" si="435"/>
        <v>140102.13</v>
      </c>
      <c r="AI160" s="9">
        <f t="shared" si="436"/>
        <v>138606.54999999999</v>
      </c>
      <c r="AJ160" s="9">
        <f t="shared" si="437"/>
        <v>117282.47</v>
      </c>
      <c r="AK160" s="9">
        <f t="shared" si="438"/>
        <v>127944.51</v>
      </c>
      <c r="AL160" s="9">
        <f t="shared" si="439"/>
        <v>154599.62</v>
      </c>
      <c r="AM160" s="9">
        <f t="shared" si="440"/>
        <v>63305.88</v>
      </c>
      <c r="AN160" s="9">
        <f t="shared" si="441"/>
        <v>73301.539999999994</v>
      </c>
      <c r="AO160" s="9">
        <f t="shared" si="442"/>
        <v>82498.16</v>
      </c>
      <c r="AP160" s="9">
        <f t="shared" si="443"/>
        <v>87563.83</v>
      </c>
      <c r="AQ160" s="9">
        <f t="shared" si="444"/>
        <v>86629.09</v>
      </c>
      <c r="AR160" s="9">
        <f t="shared" si="445"/>
        <v>73301.539999999994</v>
      </c>
      <c r="AS160" s="9">
        <f t="shared" si="446"/>
        <v>79965.320000000007</v>
      </c>
      <c r="AT160" s="9">
        <f t="shared" si="447"/>
        <v>96624.76</v>
      </c>
      <c r="AU160" s="9">
        <f t="shared" si="448"/>
        <v>50644.7</v>
      </c>
      <c r="AV160" s="9">
        <f t="shared" si="449"/>
        <v>58641.23</v>
      </c>
      <c r="AW160" s="9">
        <f t="shared" si="450"/>
        <v>65998.53</v>
      </c>
      <c r="AX160" s="9">
        <f t="shared" si="451"/>
        <v>70051.070000000007</v>
      </c>
      <c r="AY160" s="9">
        <f t="shared" si="452"/>
        <v>69303.28</v>
      </c>
      <c r="AZ160" s="9">
        <f t="shared" si="453"/>
        <v>58641.23</v>
      </c>
      <c r="BA160" s="9">
        <f t="shared" si="454"/>
        <v>63972.25</v>
      </c>
      <c r="BB160" s="9">
        <f t="shared" si="455"/>
        <v>77299.81</v>
      </c>
    </row>
    <row r="161" spans="1:54" ht="38.25">
      <c r="A161" s="14">
        <v>146</v>
      </c>
      <c r="B161" s="6" t="s">
        <v>282</v>
      </c>
      <c r="C161" s="6" t="s">
        <v>283</v>
      </c>
      <c r="D161" s="45">
        <v>2.86</v>
      </c>
      <c r="E161" s="20" t="s">
        <v>5</v>
      </c>
      <c r="F161" s="12" t="s">
        <v>5</v>
      </c>
      <c r="G161" s="13">
        <f t="shared" si="456"/>
        <v>0.95</v>
      </c>
      <c r="H161" s="13">
        <f t="shared" si="457"/>
        <v>1.1000000000000001</v>
      </c>
      <c r="I161" s="13">
        <f t="shared" si="458"/>
        <v>1.2</v>
      </c>
      <c r="J161" s="13">
        <f t="shared" si="459"/>
        <v>1.3</v>
      </c>
      <c r="K161" s="13">
        <f t="shared" si="365"/>
        <v>1.1000000000000001</v>
      </c>
      <c r="L161" s="13">
        <f t="shared" si="460"/>
        <v>1.2</v>
      </c>
      <c r="M161" s="13">
        <f t="shared" si="461"/>
        <v>1.45</v>
      </c>
      <c r="N161" s="13"/>
      <c r="O161" s="9">
        <f t="shared" si="416"/>
        <v>68193.899999999994</v>
      </c>
      <c r="P161" s="9">
        <f t="shared" si="417"/>
        <v>78961.36</v>
      </c>
      <c r="Q161" s="9">
        <f t="shared" si="418"/>
        <v>88868.07</v>
      </c>
      <c r="R161" s="9">
        <f t="shared" si="419"/>
        <v>94324.88</v>
      </c>
      <c r="S161" s="9">
        <f t="shared" si="420"/>
        <v>93317.97</v>
      </c>
      <c r="T161" s="9">
        <f t="shared" si="421"/>
        <v>78961.36</v>
      </c>
      <c r="U161" s="9">
        <f t="shared" si="422"/>
        <v>86139.67</v>
      </c>
      <c r="V161" s="9">
        <f t="shared" si="423"/>
        <v>104085.43</v>
      </c>
      <c r="W161" s="9">
        <f t="shared" si="424"/>
        <v>57964.82</v>
      </c>
      <c r="X161" s="9">
        <f t="shared" si="425"/>
        <v>67117.16</v>
      </c>
      <c r="Y161" s="9">
        <f t="shared" si="426"/>
        <v>75537.86</v>
      </c>
      <c r="Z161" s="9">
        <f t="shared" si="427"/>
        <v>80176.149999999994</v>
      </c>
      <c r="AA161" s="9">
        <f t="shared" si="428"/>
        <v>79320.27</v>
      </c>
      <c r="AB161" s="9">
        <f t="shared" si="429"/>
        <v>67117.16</v>
      </c>
      <c r="AC161" s="9">
        <f t="shared" si="430"/>
        <v>73218.720000000001</v>
      </c>
      <c r="AD161" s="9">
        <f t="shared" si="431"/>
        <v>88472.61</v>
      </c>
      <c r="AE161" s="9">
        <f t="shared" si="432"/>
        <v>54555.12</v>
      </c>
      <c r="AF161" s="9">
        <f t="shared" si="433"/>
        <v>63169.09</v>
      </c>
      <c r="AG161" s="9">
        <f t="shared" si="434"/>
        <v>71094.460000000006</v>
      </c>
      <c r="AH161" s="9">
        <f t="shared" si="435"/>
        <v>75459.91</v>
      </c>
      <c r="AI161" s="9">
        <f t="shared" si="436"/>
        <v>74654.38</v>
      </c>
      <c r="AJ161" s="9">
        <f t="shared" si="437"/>
        <v>63169.09</v>
      </c>
      <c r="AK161" s="9">
        <f t="shared" si="438"/>
        <v>68911.73</v>
      </c>
      <c r="AL161" s="9">
        <f t="shared" si="439"/>
        <v>83268.34</v>
      </c>
      <c r="AM161" s="9">
        <f t="shared" si="440"/>
        <v>34096.949999999997</v>
      </c>
      <c r="AN161" s="9">
        <f t="shared" si="441"/>
        <v>39480.68</v>
      </c>
      <c r="AO161" s="9">
        <f t="shared" si="442"/>
        <v>44434.04</v>
      </c>
      <c r="AP161" s="9">
        <f t="shared" si="443"/>
        <v>47162.44</v>
      </c>
      <c r="AQ161" s="9">
        <f t="shared" si="444"/>
        <v>46658.99</v>
      </c>
      <c r="AR161" s="9">
        <f t="shared" si="445"/>
        <v>39480.68</v>
      </c>
      <c r="AS161" s="9">
        <f t="shared" si="446"/>
        <v>43069.83</v>
      </c>
      <c r="AT161" s="9">
        <f t="shared" si="447"/>
        <v>52042.71</v>
      </c>
      <c r="AU161" s="9">
        <f t="shared" si="448"/>
        <v>27277.56</v>
      </c>
      <c r="AV161" s="9">
        <f t="shared" si="449"/>
        <v>31584.54</v>
      </c>
      <c r="AW161" s="9">
        <f t="shared" si="450"/>
        <v>35547.230000000003</v>
      </c>
      <c r="AX161" s="9">
        <f t="shared" si="451"/>
        <v>37729.949999999997</v>
      </c>
      <c r="AY161" s="9">
        <f t="shared" si="452"/>
        <v>37327.19</v>
      </c>
      <c r="AZ161" s="9">
        <f t="shared" si="453"/>
        <v>31584.54</v>
      </c>
      <c r="BA161" s="9">
        <f t="shared" si="454"/>
        <v>34455.870000000003</v>
      </c>
      <c r="BB161" s="9">
        <f t="shared" si="455"/>
        <v>41634.17</v>
      </c>
    </row>
    <row r="162" spans="1:54" ht="38.25">
      <c r="A162" s="14">
        <v>147</v>
      </c>
      <c r="B162" s="6" t="s">
        <v>284</v>
      </c>
      <c r="C162" s="6" t="s">
        <v>285</v>
      </c>
      <c r="D162" s="45">
        <v>4.3099999999999996</v>
      </c>
      <c r="E162" s="20" t="s">
        <v>5</v>
      </c>
      <c r="F162" s="12" t="s">
        <v>5</v>
      </c>
      <c r="G162" s="13">
        <f t="shared" si="456"/>
        <v>0.95</v>
      </c>
      <c r="H162" s="13">
        <f t="shared" si="457"/>
        <v>1.1000000000000001</v>
      </c>
      <c r="I162" s="13">
        <f t="shared" si="458"/>
        <v>1.2</v>
      </c>
      <c r="J162" s="13">
        <f t="shared" si="459"/>
        <v>1.3</v>
      </c>
      <c r="K162" s="13">
        <f t="shared" si="365"/>
        <v>1.1000000000000001</v>
      </c>
      <c r="L162" s="13">
        <f t="shared" si="460"/>
        <v>1.2</v>
      </c>
      <c r="M162" s="13">
        <f t="shared" si="461"/>
        <v>1.45</v>
      </c>
      <c r="N162" s="13"/>
      <c r="O162" s="9">
        <f t="shared" si="416"/>
        <v>102767.73</v>
      </c>
      <c r="P162" s="9">
        <f t="shared" si="417"/>
        <v>118994.22</v>
      </c>
      <c r="Q162" s="9">
        <f t="shared" si="418"/>
        <v>133923.56</v>
      </c>
      <c r="R162" s="9">
        <f t="shared" si="419"/>
        <v>142146.94</v>
      </c>
      <c r="S162" s="9">
        <f t="shared" si="420"/>
        <v>140629.53</v>
      </c>
      <c r="T162" s="9">
        <f t="shared" si="421"/>
        <v>118994.22</v>
      </c>
      <c r="U162" s="9">
        <f t="shared" si="422"/>
        <v>129811.87</v>
      </c>
      <c r="V162" s="9">
        <f t="shared" si="423"/>
        <v>156856.01</v>
      </c>
      <c r="W162" s="9">
        <f t="shared" si="424"/>
        <v>87352.57</v>
      </c>
      <c r="X162" s="9">
        <f t="shared" si="425"/>
        <v>101145.08</v>
      </c>
      <c r="Y162" s="9">
        <f t="shared" si="426"/>
        <v>113835.03</v>
      </c>
      <c r="Z162" s="9">
        <f t="shared" si="427"/>
        <v>120824.9</v>
      </c>
      <c r="AA162" s="9">
        <f t="shared" si="428"/>
        <v>119535.1</v>
      </c>
      <c r="AB162" s="9">
        <f t="shared" si="429"/>
        <v>101145.08</v>
      </c>
      <c r="AC162" s="9">
        <f t="shared" si="430"/>
        <v>110340.09</v>
      </c>
      <c r="AD162" s="9">
        <f t="shared" si="431"/>
        <v>133327.60999999999</v>
      </c>
      <c r="AE162" s="9">
        <f t="shared" si="432"/>
        <v>82214.19</v>
      </c>
      <c r="AF162" s="9">
        <f t="shared" si="433"/>
        <v>95195.37</v>
      </c>
      <c r="AG162" s="9">
        <f t="shared" si="434"/>
        <v>107138.85</v>
      </c>
      <c r="AH162" s="9">
        <f t="shared" si="435"/>
        <v>113717.55</v>
      </c>
      <c r="AI162" s="9">
        <f t="shared" si="436"/>
        <v>112503.62</v>
      </c>
      <c r="AJ162" s="9">
        <f t="shared" si="437"/>
        <v>95195.37</v>
      </c>
      <c r="AK162" s="9">
        <f t="shared" si="438"/>
        <v>103849.5</v>
      </c>
      <c r="AL162" s="9">
        <f t="shared" si="439"/>
        <v>125484.81</v>
      </c>
      <c r="AM162" s="9">
        <f t="shared" si="440"/>
        <v>51383.87</v>
      </c>
      <c r="AN162" s="9">
        <f t="shared" si="441"/>
        <v>59497.11</v>
      </c>
      <c r="AO162" s="9">
        <f t="shared" si="442"/>
        <v>66961.78</v>
      </c>
      <c r="AP162" s="9">
        <f t="shared" si="443"/>
        <v>71073.47</v>
      </c>
      <c r="AQ162" s="9">
        <f t="shared" si="444"/>
        <v>70314.759999999995</v>
      </c>
      <c r="AR162" s="9">
        <f t="shared" si="445"/>
        <v>59497.11</v>
      </c>
      <c r="AS162" s="9">
        <f t="shared" si="446"/>
        <v>64905.94</v>
      </c>
      <c r="AT162" s="9">
        <f t="shared" si="447"/>
        <v>78428.009999999995</v>
      </c>
      <c r="AU162" s="9">
        <f t="shared" si="448"/>
        <v>41107.089999999997</v>
      </c>
      <c r="AV162" s="9">
        <f t="shared" si="449"/>
        <v>47597.69</v>
      </c>
      <c r="AW162" s="9">
        <f t="shared" si="450"/>
        <v>53569.42</v>
      </c>
      <c r="AX162" s="9">
        <f t="shared" si="451"/>
        <v>56858.78</v>
      </c>
      <c r="AY162" s="9">
        <f t="shared" si="452"/>
        <v>56251.81</v>
      </c>
      <c r="AZ162" s="9">
        <f t="shared" si="453"/>
        <v>47597.69</v>
      </c>
      <c r="BA162" s="9">
        <f t="shared" si="454"/>
        <v>51924.75</v>
      </c>
      <c r="BB162" s="9">
        <f t="shared" si="455"/>
        <v>62742.41</v>
      </c>
    </row>
    <row r="163" spans="1:54" ht="38.25">
      <c r="A163" s="14">
        <v>148</v>
      </c>
      <c r="B163" s="6" t="s">
        <v>286</v>
      </c>
      <c r="C163" s="6" t="s">
        <v>287</v>
      </c>
      <c r="D163" s="45">
        <v>0.61</v>
      </c>
      <c r="E163" s="20" t="s">
        <v>5</v>
      </c>
      <c r="F163" s="12" t="s">
        <v>5</v>
      </c>
      <c r="G163" s="13">
        <f t="shared" si="456"/>
        <v>0.95</v>
      </c>
      <c r="H163" s="13">
        <f t="shared" si="457"/>
        <v>1.1000000000000001</v>
      </c>
      <c r="I163" s="13">
        <f t="shared" si="458"/>
        <v>1.2</v>
      </c>
      <c r="J163" s="13">
        <f t="shared" si="459"/>
        <v>1.3</v>
      </c>
      <c r="K163" s="13">
        <f t="shared" si="365"/>
        <v>1.1000000000000001</v>
      </c>
      <c r="L163" s="13">
        <f t="shared" si="460"/>
        <v>1.2</v>
      </c>
      <c r="M163" s="13">
        <f t="shared" si="461"/>
        <v>1.45</v>
      </c>
      <c r="N163" s="13"/>
      <c r="O163" s="9">
        <f t="shared" si="416"/>
        <v>14544.85</v>
      </c>
      <c r="P163" s="9">
        <f t="shared" si="417"/>
        <v>16841.41</v>
      </c>
      <c r="Q163" s="9">
        <f t="shared" si="418"/>
        <v>18954.38</v>
      </c>
      <c r="R163" s="9">
        <f t="shared" si="419"/>
        <v>20118.240000000002</v>
      </c>
      <c r="S163" s="9">
        <f t="shared" si="420"/>
        <v>19903.48</v>
      </c>
      <c r="T163" s="9">
        <f t="shared" si="421"/>
        <v>16841.41</v>
      </c>
      <c r="U163" s="9">
        <f t="shared" si="422"/>
        <v>18372.45</v>
      </c>
      <c r="V163" s="9">
        <f t="shared" si="423"/>
        <v>22200.04</v>
      </c>
      <c r="W163" s="9">
        <f t="shared" si="424"/>
        <v>12363.13</v>
      </c>
      <c r="X163" s="9">
        <f t="shared" si="425"/>
        <v>14315.2</v>
      </c>
      <c r="Y163" s="9">
        <f t="shared" si="426"/>
        <v>16111.22</v>
      </c>
      <c r="Z163" s="9">
        <f t="shared" si="427"/>
        <v>17100.509999999998</v>
      </c>
      <c r="AA163" s="9">
        <f t="shared" si="428"/>
        <v>16917.96</v>
      </c>
      <c r="AB163" s="9">
        <f t="shared" si="429"/>
        <v>14315.2</v>
      </c>
      <c r="AC163" s="9">
        <f t="shared" si="430"/>
        <v>15616.58</v>
      </c>
      <c r="AD163" s="9">
        <f t="shared" si="431"/>
        <v>18870.03</v>
      </c>
      <c r="AE163" s="9">
        <f t="shared" si="432"/>
        <v>11635.88</v>
      </c>
      <c r="AF163" s="9">
        <f t="shared" si="433"/>
        <v>13473.13</v>
      </c>
      <c r="AG163" s="9">
        <f t="shared" si="434"/>
        <v>15163.5</v>
      </c>
      <c r="AH163" s="9">
        <f t="shared" si="435"/>
        <v>16094.6</v>
      </c>
      <c r="AI163" s="9">
        <f t="shared" si="436"/>
        <v>15922.79</v>
      </c>
      <c r="AJ163" s="9">
        <f t="shared" si="437"/>
        <v>13473.13</v>
      </c>
      <c r="AK163" s="9">
        <f t="shared" si="438"/>
        <v>14697.96</v>
      </c>
      <c r="AL163" s="9">
        <f t="shared" si="439"/>
        <v>17760.03</v>
      </c>
      <c r="AM163" s="9">
        <f t="shared" si="440"/>
        <v>7272.43</v>
      </c>
      <c r="AN163" s="9">
        <f t="shared" si="441"/>
        <v>8420.7000000000007</v>
      </c>
      <c r="AO163" s="9">
        <f t="shared" si="442"/>
        <v>9477.19</v>
      </c>
      <c r="AP163" s="9">
        <f t="shared" si="443"/>
        <v>10059.120000000001</v>
      </c>
      <c r="AQ163" s="9">
        <f t="shared" si="444"/>
        <v>9951.74</v>
      </c>
      <c r="AR163" s="9">
        <f t="shared" si="445"/>
        <v>8420.7000000000007</v>
      </c>
      <c r="AS163" s="9">
        <f t="shared" si="446"/>
        <v>9186.2199999999993</v>
      </c>
      <c r="AT163" s="9">
        <f t="shared" si="447"/>
        <v>11100.02</v>
      </c>
      <c r="AU163" s="9">
        <f t="shared" si="448"/>
        <v>5817.94</v>
      </c>
      <c r="AV163" s="9">
        <f t="shared" si="449"/>
        <v>6736.56</v>
      </c>
      <c r="AW163" s="9">
        <f t="shared" si="450"/>
        <v>7581.75</v>
      </c>
      <c r="AX163" s="9">
        <f t="shared" si="451"/>
        <v>8047.3</v>
      </c>
      <c r="AY163" s="9">
        <f t="shared" si="452"/>
        <v>7961.39</v>
      </c>
      <c r="AZ163" s="9">
        <f t="shared" si="453"/>
        <v>6736.56</v>
      </c>
      <c r="BA163" s="9">
        <f t="shared" si="454"/>
        <v>7348.98</v>
      </c>
      <c r="BB163" s="9">
        <f t="shared" si="455"/>
        <v>8880.02</v>
      </c>
    </row>
    <row r="164" spans="1:54" ht="38.25">
      <c r="A164" s="14">
        <v>149</v>
      </c>
      <c r="B164" s="6" t="s">
        <v>288</v>
      </c>
      <c r="C164" s="6" t="s">
        <v>289</v>
      </c>
      <c r="D164" s="45">
        <v>1.54</v>
      </c>
      <c r="E164" s="20" t="s">
        <v>5</v>
      </c>
      <c r="F164" s="12" t="s">
        <v>5</v>
      </c>
      <c r="G164" s="13">
        <f t="shared" si="456"/>
        <v>0.95</v>
      </c>
      <c r="H164" s="13">
        <f t="shared" si="457"/>
        <v>1.1000000000000001</v>
      </c>
      <c r="I164" s="13">
        <f t="shared" si="458"/>
        <v>1.2</v>
      </c>
      <c r="J164" s="13">
        <f t="shared" si="459"/>
        <v>1.3</v>
      </c>
      <c r="K164" s="13">
        <f t="shared" si="365"/>
        <v>1.1000000000000001</v>
      </c>
      <c r="L164" s="13">
        <f t="shared" si="460"/>
        <v>1.2</v>
      </c>
      <c r="M164" s="13">
        <f t="shared" si="461"/>
        <v>1.45</v>
      </c>
      <c r="N164" s="13"/>
      <c r="O164" s="9">
        <f t="shared" si="416"/>
        <v>36719.79</v>
      </c>
      <c r="P164" s="9">
        <f t="shared" si="417"/>
        <v>42517.66</v>
      </c>
      <c r="Q164" s="9">
        <f t="shared" si="418"/>
        <v>47852.04</v>
      </c>
      <c r="R164" s="9">
        <f t="shared" si="419"/>
        <v>50790.32</v>
      </c>
      <c r="S164" s="9">
        <f t="shared" si="420"/>
        <v>50248.14</v>
      </c>
      <c r="T164" s="9">
        <f t="shared" si="421"/>
        <v>42517.66</v>
      </c>
      <c r="U164" s="9">
        <f t="shared" si="422"/>
        <v>46382.9</v>
      </c>
      <c r="V164" s="9">
        <f t="shared" si="423"/>
        <v>56046</v>
      </c>
      <c r="W164" s="9">
        <f t="shared" si="424"/>
        <v>31211.82</v>
      </c>
      <c r="X164" s="9">
        <f t="shared" si="425"/>
        <v>36140.01</v>
      </c>
      <c r="Y164" s="9">
        <f t="shared" si="426"/>
        <v>40674.230000000003</v>
      </c>
      <c r="Z164" s="9">
        <f t="shared" si="427"/>
        <v>43171.77</v>
      </c>
      <c r="AA164" s="9">
        <f t="shared" si="428"/>
        <v>42710.92</v>
      </c>
      <c r="AB164" s="9">
        <f t="shared" si="429"/>
        <v>36140.01</v>
      </c>
      <c r="AC164" s="9">
        <f t="shared" si="430"/>
        <v>39425.46</v>
      </c>
      <c r="AD164" s="9">
        <f t="shared" si="431"/>
        <v>47639.1</v>
      </c>
      <c r="AE164" s="9">
        <f t="shared" si="432"/>
        <v>29375.83</v>
      </c>
      <c r="AF164" s="9">
        <f t="shared" si="433"/>
        <v>34014.120000000003</v>
      </c>
      <c r="AG164" s="9">
        <f t="shared" si="434"/>
        <v>38281.629999999997</v>
      </c>
      <c r="AH164" s="9">
        <f t="shared" si="435"/>
        <v>40632.26</v>
      </c>
      <c r="AI164" s="9">
        <f t="shared" si="436"/>
        <v>40198.51</v>
      </c>
      <c r="AJ164" s="9">
        <f t="shared" si="437"/>
        <v>34014.120000000003</v>
      </c>
      <c r="AK164" s="9">
        <f t="shared" si="438"/>
        <v>37106.32</v>
      </c>
      <c r="AL164" s="9">
        <f t="shared" si="439"/>
        <v>44836.800000000003</v>
      </c>
      <c r="AM164" s="9">
        <f t="shared" si="440"/>
        <v>18359.900000000001</v>
      </c>
      <c r="AN164" s="9">
        <f t="shared" si="441"/>
        <v>21258.83</v>
      </c>
      <c r="AO164" s="9">
        <f t="shared" si="442"/>
        <v>23926.02</v>
      </c>
      <c r="AP164" s="9">
        <f t="shared" si="443"/>
        <v>25395.16</v>
      </c>
      <c r="AQ164" s="9">
        <f t="shared" si="444"/>
        <v>25124.07</v>
      </c>
      <c r="AR164" s="9">
        <f t="shared" si="445"/>
        <v>21258.83</v>
      </c>
      <c r="AS164" s="9">
        <f t="shared" si="446"/>
        <v>23191.45</v>
      </c>
      <c r="AT164" s="9">
        <f t="shared" si="447"/>
        <v>28023</v>
      </c>
      <c r="AU164" s="9">
        <f t="shared" si="448"/>
        <v>14687.92</v>
      </c>
      <c r="AV164" s="9">
        <f t="shared" si="449"/>
        <v>17007.060000000001</v>
      </c>
      <c r="AW164" s="9">
        <f t="shared" si="450"/>
        <v>19140.82</v>
      </c>
      <c r="AX164" s="9">
        <f t="shared" si="451"/>
        <v>20316.13</v>
      </c>
      <c r="AY164" s="9">
        <f t="shared" si="452"/>
        <v>20099.259999999998</v>
      </c>
      <c r="AZ164" s="9">
        <f t="shared" si="453"/>
        <v>17007.060000000001</v>
      </c>
      <c r="BA164" s="9">
        <f t="shared" si="454"/>
        <v>18553.16</v>
      </c>
      <c r="BB164" s="9">
        <f t="shared" si="455"/>
        <v>22418.400000000001</v>
      </c>
    </row>
    <row r="165" spans="1:54" ht="38.25">
      <c r="A165" s="14">
        <v>150</v>
      </c>
      <c r="B165" s="6" t="s">
        <v>290</v>
      </c>
      <c r="C165" s="6" t="s">
        <v>291</v>
      </c>
      <c r="D165" s="45">
        <v>2.42</v>
      </c>
      <c r="E165" s="20" t="s">
        <v>5</v>
      </c>
      <c r="F165" s="12" t="s">
        <v>5</v>
      </c>
      <c r="G165" s="13">
        <f t="shared" si="456"/>
        <v>0.95</v>
      </c>
      <c r="H165" s="13">
        <f t="shared" si="457"/>
        <v>1.1000000000000001</v>
      </c>
      <c r="I165" s="13">
        <f t="shared" si="458"/>
        <v>1.2</v>
      </c>
      <c r="J165" s="13">
        <f t="shared" si="459"/>
        <v>1.3</v>
      </c>
      <c r="K165" s="13">
        <f t="shared" si="365"/>
        <v>1.1000000000000001</v>
      </c>
      <c r="L165" s="13">
        <f t="shared" si="460"/>
        <v>1.2</v>
      </c>
      <c r="M165" s="13">
        <f t="shared" si="461"/>
        <v>1.45</v>
      </c>
      <c r="N165" s="13"/>
      <c r="O165" s="9">
        <f t="shared" si="416"/>
        <v>57702.53</v>
      </c>
      <c r="P165" s="9">
        <f t="shared" si="417"/>
        <v>66813.460000000006</v>
      </c>
      <c r="Q165" s="9">
        <f t="shared" si="418"/>
        <v>75196.06</v>
      </c>
      <c r="R165" s="9">
        <f t="shared" si="419"/>
        <v>79813.36</v>
      </c>
      <c r="S165" s="9">
        <f t="shared" si="420"/>
        <v>78961.36</v>
      </c>
      <c r="T165" s="9">
        <f t="shared" si="421"/>
        <v>66813.460000000006</v>
      </c>
      <c r="U165" s="9">
        <f t="shared" si="422"/>
        <v>72887.41</v>
      </c>
      <c r="V165" s="9">
        <f t="shared" si="423"/>
        <v>88072.29</v>
      </c>
      <c r="W165" s="9">
        <f t="shared" si="424"/>
        <v>49047.15</v>
      </c>
      <c r="X165" s="9">
        <f t="shared" si="425"/>
        <v>56791.44</v>
      </c>
      <c r="Y165" s="9">
        <f t="shared" si="426"/>
        <v>63916.65</v>
      </c>
      <c r="Z165" s="9">
        <f t="shared" si="427"/>
        <v>67841.36</v>
      </c>
      <c r="AA165" s="9">
        <f t="shared" si="428"/>
        <v>67117.16</v>
      </c>
      <c r="AB165" s="9">
        <f t="shared" si="429"/>
        <v>56791.44</v>
      </c>
      <c r="AC165" s="9">
        <f t="shared" si="430"/>
        <v>61954.3</v>
      </c>
      <c r="AD165" s="9">
        <f t="shared" si="431"/>
        <v>74861.440000000002</v>
      </c>
      <c r="AE165" s="9">
        <f t="shared" si="432"/>
        <v>46162.03</v>
      </c>
      <c r="AF165" s="9">
        <f t="shared" si="433"/>
        <v>53450.77</v>
      </c>
      <c r="AG165" s="9">
        <f t="shared" si="434"/>
        <v>60156.85</v>
      </c>
      <c r="AH165" s="9">
        <f t="shared" si="435"/>
        <v>63850.69</v>
      </c>
      <c r="AI165" s="9">
        <f t="shared" si="436"/>
        <v>63169.09</v>
      </c>
      <c r="AJ165" s="9">
        <f t="shared" si="437"/>
        <v>53450.77</v>
      </c>
      <c r="AK165" s="9">
        <f t="shared" si="438"/>
        <v>58309.93</v>
      </c>
      <c r="AL165" s="9">
        <f t="shared" si="439"/>
        <v>70457.83</v>
      </c>
      <c r="AM165" s="9">
        <f t="shared" si="440"/>
        <v>28851.27</v>
      </c>
      <c r="AN165" s="9">
        <f t="shared" si="441"/>
        <v>33406.730000000003</v>
      </c>
      <c r="AO165" s="9">
        <f t="shared" si="442"/>
        <v>37598.03</v>
      </c>
      <c r="AP165" s="9">
        <f t="shared" si="443"/>
        <v>39906.68</v>
      </c>
      <c r="AQ165" s="9">
        <f t="shared" si="444"/>
        <v>39480.68</v>
      </c>
      <c r="AR165" s="9">
        <f t="shared" si="445"/>
        <v>33406.730000000003</v>
      </c>
      <c r="AS165" s="9">
        <f t="shared" si="446"/>
        <v>36443.699999999997</v>
      </c>
      <c r="AT165" s="9">
        <f t="shared" si="447"/>
        <v>44036.14</v>
      </c>
      <c r="AU165" s="9">
        <f t="shared" si="448"/>
        <v>23081.01</v>
      </c>
      <c r="AV165" s="9">
        <f t="shared" si="449"/>
        <v>26725.38</v>
      </c>
      <c r="AW165" s="9">
        <f t="shared" si="450"/>
        <v>30078.42</v>
      </c>
      <c r="AX165" s="9">
        <f t="shared" si="451"/>
        <v>31925.34</v>
      </c>
      <c r="AY165" s="9">
        <f t="shared" si="452"/>
        <v>31584.54</v>
      </c>
      <c r="AZ165" s="9">
        <f t="shared" si="453"/>
        <v>26725.38</v>
      </c>
      <c r="BA165" s="9">
        <f t="shared" si="454"/>
        <v>29154.959999999999</v>
      </c>
      <c r="BB165" s="9">
        <f t="shared" si="455"/>
        <v>35228.910000000003</v>
      </c>
    </row>
    <row r="166" spans="1:54" ht="38.25">
      <c r="A166" s="14">
        <v>151</v>
      </c>
      <c r="B166" s="6" t="s">
        <v>292</v>
      </c>
      <c r="C166" s="6" t="s">
        <v>293</v>
      </c>
      <c r="D166" s="45">
        <v>3.26</v>
      </c>
      <c r="E166" s="20" t="s">
        <v>5</v>
      </c>
      <c r="F166" s="12" t="s">
        <v>5</v>
      </c>
      <c r="G166" s="13">
        <f t="shared" si="456"/>
        <v>0.95</v>
      </c>
      <c r="H166" s="13">
        <f t="shared" si="457"/>
        <v>1.1000000000000001</v>
      </c>
      <c r="I166" s="13">
        <f t="shared" si="458"/>
        <v>1.2</v>
      </c>
      <c r="J166" s="13">
        <f t="shared" si="459"/>
        <v>1.3</v>
      </c>
      <c r="K166" s="13">
        <f t="shared" si="365"/>
        <v>1.1000000000000001</v>
      </c>
      <c r="L166" s="13">
        <f t="shared" si="460"/>
        <v>1.2</v>
      </c>
      <c r="M166" s="13">
        <f t="shared" si="461"/>
        <v>1.45</v>
      </c>
      <c r="N166" s="13"/>
      <c r="O166" s="9">
        <f t="shared" si="416"/>
        <v>77731.509999999995</v>
      </c>
      <c r="P166" s="9">
        <f t="shared" si="417"/>
        <v>90004.91</v>
      </c>
      <c r="Q166" s="9">
        <f t="shared" si="418"/>
        <v>101297.17</v>
      </c>
      <c r="R166" s="9">
        <f t="shared" si="419"/>
        <v>107517.17</v>
      </c>
      <c r="S166" s="9">
        <f t="shared" si="420"/>
        <v>106369.43</v>
      </c>
      <c r="T166" s="9">
        <f t="shared" si="421"/>
        <v>90004.91</v>
      </c>
      <c r="U166" s="9">
        <f t="shared" si="422"/>
        <v>98187.17</v>
      </c>
      <c r="V166" s="9">
        <f t="shared" si="423"/>
        <v>118642.83</v>
      </c>
      <c r="W166" s="9">
        <f t="shared" si="424"/>
        <v>66071.78</v>
      </c>
      <c r="X166" s="9">
        <f t="shared" si="425"/>
        <v>76504.17</v>
      </c>
      <c r="Y166" s="9">
        <f t="shared" si="426"/>
        <v>86102.6</v>
      </c>
      <c r="Z166" s="9">
        <f t="shared" si="427"/>
        <v>91389.6</v>
      </c>
      <c r="AA166" s="9">
        <f t="shared" si="428"/>
        <v>90414.02</v>
      </c>
      <c r="AB166" s="9">
        <f t="shared" si="429"/>
        <v>76504.17</v>
      </c>
      <c r="AC166" s="9">
        <f t="shared" si="430"/>
        <v>83459.100000000006</v>
      </c>
      <c r="AD166" s="9">
        <f t="shared" si="431"/>
        <v>100846.41</v>
      </c>
      <c r="AE166" s="9">
        <f t="shared" si="432"/>
        <v>62185.21</v>
      </c>
      <c r="AF166" s="9">
        <f t="shared" si="433"/>
        <v>72003.929999999993</v>
      </c>
      <c r="AG166" s="9">
        <f t="shared" si="434"/>
        <v>81037.740000000005</v>
      </c>
      <c r="AH166" s="9">
        <f t="shared" si="435"/>
        <v>86013.74</v>
      </c>
      <c r="AI166" s="9">
        <f t="shared" si="436"/>
        <v>85095.55</v>
      </c>
      <c r="AJ166" s="9">
        <f t="shared" si="437"/>
        <v>72003.929999999993</v>
      </c>
      <c r="AK166" s="9">
        <f t="shared" si="438"/>
        <v>78549.740000000005</v>
      </c>
      <c r="AL166" s="9">
        <f t="shared" si="439"/>
        <v>94914.26</v>
      </c>
      <c r="AM166" s="9">
        <f t="shared" si="440"/>
        <v>38865.760000000002</v>
      </c>
      <c r="AN166" s="9">
        <f t="shared" si="441"/>
        <v>45002.45</v>
      </c>
      <c r="AO166" s="9">
        <f t="shared" si="442"/>
        <v>50648.59</v>
      </c>
      <c r="AP166" s="9">
        <f t="shared" si="443"/>
        <v>53758.59</v>
      </c>
      <c r="AQ166" s="9">
        <f t="shared" si="444"/>
        <v>53184.72</v>
      </c>
      <c r="AR166" s="9">
        <f t="shared" si="445"/>
        <v>45002.45</v>
      </c>
      <c r="AS166" s="9">
        <f t="shared" si="446"/>
        <v>49093.59</v>
      </c>
      <c r="AT166" s="9">
        <f t="shared" si="447"/>
        <v>59321.42</v>
      </c>
      <c r="AU166" s="9">
        <f t="shared" si="448"/>
        <v>31092.6</v>
      </c>
      <c r="AV166" s="9">
        <f t="shared" si="449"/>
        <v>36001.96</v>
      </c>
      <c r="AW166" s="9">
        <f t="shared" si="450"/>
        <v>40518.870000000003</v>
      </c>
      <c r="AX166" s="9">
        <f t="shared" si="451"/>
        <v>43006.87</v>
      </c>
      <c r="AY166" s="9">
        <f t="shared" si="452"/>
        <v>42547.77</v>
      </c>
      <c r="AZ166" s="9">
        <f t="shared" si="453"/>
        <v>36001.96</v>
      </c>
      <c r="BA166" s="9">
        <f t="shared" si="454"/>
        <v>39274.870000000003</v>
      </c>
      <c r="BB166" s="9">
        <f t="shared" si="455"/>
        <v>47457.13</v>
      </c>
    </row>
    <row r="167" spans="1:54" ht="38.25">
      <c r="A167" s="14">
        <v>152</v>
      </c>
      <c r="B167" s="6" t="s">
        <v>294</v>
      </c>
      <c r="C167" s="6" t="s">
        <v>295</v>
      </c>
      <c r="D167" s="45">
        <v>4.0599999999999996</v>
      </c>
      <c r="E167" s="20" t="s">
        <v>5</v>
      </c>
      <c r="F167" s="12" t="s">
        <v>5</v>
      </c>
      <c r="G167" s="13">
        <f t="shared" si="456"/>
        <v>0.95</v>
      </c>
      <c r="H167" s="13">
        <f t="shared" si="457"/>
        <v>1.1000000000000001</v>
      </c>
      <c r="I167" s="13">
        <f t="shared" si="458"/>
        <v>1.2</v>
      </c>
      <c r="J167" s="13">
        <f t="shared" si="459"/>
        <v>1.3</v>
      </c>
      <c r="K167" s="13">
        <f t="shared" si="365"/>
        <v>1.1000000000000001</v>
      </c>
      <c r="L167" s="13">
        <f t="shared" si="460"/>
        <v>1.2</v>
      </c>
      <c r="M167" s="13">
        <f t="shared" si="461"/>
        <v>1.45</v>
      </c>
      <c r="N167" s="13"/>
      <c r="O167" s="9">
        <f t="shared" si="416"/>
        <v>96806.73</v>
      </c>
      <c r="P167" s="9">
        <f t="shared" si="417"/>
        <v>112092</v>
      </c>
      <c r="Q167" s="9">
        <f t="shared" si="418"/>
        <v>126155.37</v>
      </c>
      <c r="R167" s="9">
        <f t="shared" si="419"/>
        <v>133901.76000000001</v>
      </c>
      <c r="S167" s="9">
        <f t="shared" si="420"/>
        <v>132472.35999999999</v>
      </c>
      <c r="T167" s="9">
        <f t="shared" si="421"/>
        <v>112092</v>
      </c>
      <c r="U167" s="9">
        <f t="shared" si="422"/>
        <v>122282.18</v>
      </c>
      <c r="V167" s="9">
        <f t="shared" si="423"/>
        <v>147757.64000000001</v>
      </c>
      <c r="W167" s="9">
        <f t="shared" si="424"/>
        <v>82285.72</v>
      </c>
      <c r="X167" s="9">
        <f t="shared" si="425"/>
        <v>95278.2</v>
      </c>
      <c r="Y167" s="9">
        <f t="shared" si="426"/>
        <v>107232.07</v>
      </c>
      <c r="Z167" s="9">
        <f t="shared" si="427"/>
        <v>113816.49</v>
      </c>
      <c r="AA167" s="9">
        <f t="shared" si="428"/>
        <v>112601.51</v>
      </c>
      <c r="AB167" s="9">
        <f t="shared" si="429"/>
        <v>95278.2</v>
      </c>
      <c r="AC167" s="9">
        <f t="shared" si="430"/>
        <v>103939.85</v>
      </c>
      <c r="AD167" s="9">
        <f t="shared" si="431"/>
        <v>125593.99</v>
      </c>
      <c r="AE167" s="9">
        <f t="shared" si="432"/>
        <v>77445.38</v>
      </c>
      <c r="AF167" s="9">
        <f t="shared" si="433"/>
        <v>89673.600000000006</v>
      </c>
      <c r="AG167" s="9">
        <f t="shared" si="434"/>
        <v>100924.3</v>
      </c>
      <c r="AH167" s="9">
        <f t="shared" si="435"/>
        <v>107121.4</v>
      </c>
      <c r="AI167" s="9">
        <f t="shared" si="436"/>
        <v>105977.89</v>
      </c>
      <c r="AJ167" s="9">
        <f t="shared" si="437"/>
        <v>89673.600000000006</v>
      </c>
      <c r="AK167" s="9">
        <f t="shared" si="438"/>
        <v>97825.75</v>
      </c>
      <c r="AL167" s="9">
        <f t="shared" si="439"/>
        <v>118206.11</v>
      </c>
      <c r="AM167" s="9">
        <f t="shared" si="440"/>
        <v>48403.360000000001</v>
      </c>
      <c r="AN167" s="9">
        <f t="shared" si="441"/>
        <v>56046</v>
      </c>
      <c r="AO167" s="9">
        <f t="shared" si="442"/>
        <v>63077.69</v>
      </c>
      <c r="AP167" s="9">
        <f t="shared" si="443"/>
        <v>66950.880000000005</v>
      </c>
      <c r="AQ167" s="9">
        <f t="shared" si="444"/>
        <v>66236.179999999993</v>
      </c>
      <c r="AR167" s="9">
        <f t="shared" si="445"/>
        <v>56046</v>
      </c>
      <c r="AS167" s="9">
        <f t="shared" si="446"/>
        <v>61141.09</v>
      </c>
      <c r="AT167" s="9">
        <f t="shared" si="447"/>
        <v>73878.820000000007</v>
      </c>
      <c r="AU167" s="9">
        <f t="shared" si="448"/>
        <v>38722.69</v>
      </c>
      <c r="AV167" s="9">
        <f t="shared" si="449"/>
        <v>44836.800000000003</v>
      </c>
      <c r="AW167" s="9">
        <f t="shared" si="450"/>
        <v>50462.15</v>
      </c>
      <c r="AX167" s="9">
        <f t="shared" si="451"/>
        <v>53560.7</v>
      </c>
      <c r="AY167" s="9">
        <f t="shared" si="452"/>
        <v>52988.95</v>
      </c>
      <c r="AZ167" s="9">
        <f t="shared" si="453"/>
        <v>44836.800000000003</v>
      </c>
      <c r="BA167" s="9">
        <f t="shared" si="454"/>
        <v>48912.87</v>
      </c>
      <c r="BB167" s="9">
        <f t="shared" si="455"/>
        <v>59103.05</v>
      </c>
    </row>
    <row r="168" spans="1:54" ht="38.25">
      <c r="A168" s="14">
        <v>153</v>
      </c>
      <c r="B168" s="6" t="s">
        <v>296</v>
      </c>
      <c r="C168" s="6" t="s">
        <v>297</v>
      </c>
      <c r="D168" s="45">
        <v>4.9000000000000004</v>
      </c>
      <c r="E168" s="20" t="s">
        <v>5</v>
      </c>
      <c r="F168" s="12" t="s">
        <v>5</v>
      </c>
      <c r="G168" s="13">
        <f t="shared" si="456"/>
        <v>0.95</v>
      </c>
      <c r="H168" s="13">
        <f t="shared" si="457"/>
        <v>1.1000000000000001</v>
      </c>
      <c r="I168" s="13">
        <f t="shared" si="458"/>
        <v>1.2</v>
      </c>
      <c r="J168" s="13">
        <f t="shared" si="459"/>
        <v>1.3</v>
      </c>
      <c r="K168" s="13">
        <f t="shared" si="365"/>
        <v>1.1000000000000001</v>
      </c>
      <c r="L168" s="13">
        <f t="shared" si="460"/>
        <v>1.2</v>
      </c>
      <c r="M168" s="13">
        <f t="shared" si="461"/>
        <v>1.45</v>
      </c>
      <c r="N168" s="13"/>
      <c r="O168" s="9">
        <f t="shared" si="416"/>
        <v>116835.71</v>
      </c>
      <c r="P168" s="9">
        <f t="shared" si="417"/>
        <v>135283.45000000001</v>
      </c>
      <c r="Q168" s="9">
        <f t="shared" si="418"/>
        <v>152256.48000000001</v>
      </c>
      <c r="R168" s="9">
        <f t="shared" si="419"/>
        <v>161605.57</v>
      </c>
      <c r="S168" s="9">
        <f t="shared" si="420"/>
        <v>159880.44</v>
      </c>
      <c r="T168" s="9">
        <f t="shared" si="421"/>
        <v>135283.45000000001</v>
      </c>
      <c r="U168" s="9">
        <f t="shared" si="422"/>
        <v>147581.94</v>
      </c>
      <c r="V168" s="9">
        <f t="shared" si="423"/>
        <v>178328.18</v>
      </c>
      <c r="W168" s="9">
        <f t="shared" si="424"/>
        <v>99310.35</v>
      </c>
      <c r="X168" s="9">
        <f t="shared" si="425"/>
        <v>114990.93</v>
      </c>
      <c r="Y168" s="9">
        <f t="shared" si="426"/>
        <v>129418.01</v>
      </c>
      <c r="Z168" s="9">
        <f t="shared" si="427"/>
        <v>137364.73000000001</v>
      </c>
      <c r="AA168" s="9">
        <f t="shared" si="428"/>
        <v>135898.37</v>
      </c>
      <c r="AB168" s="9">
        <f t="shared" si="429"/>
        <v>114990.93</v>
      </c>
      <c r="AC168" s="9">
        <f t="shared" si="430"/>
        <v>125444.65</v>
      </c>
      <c r="AD168" s="9">
        <f t="shared" si="431"/>
        <v>151578.95000000001</v>
      </c>
      <c r="AE168" s="9">
        <f t="shared" si="432"/>
        <v>93468.56</v>
      </c>
      <c r="AF168" s="9">
        <f t="shared" si="433"/>
        <v>108226.76</v>
      </c>
      <c r="AG168" s="9">
        <f t="shared" si="434"/>
        <v>121805.19</v>
      </c>
      <c r="AH168" s="9">
        <f t="shared" si="435"/>
        <v>129284.45</v>
      </c>
      <c r="AI168" s="9">
        <f t="shared" si="436"/>
        <v>127904.35</v>
      </c>
      <c r="AJ168" s="9">
        <f t="shared" si="437"/>
        <v>108226.76</v>
      </c>
      <c r="AK168" s="9">
        <f t="shared" si="438"/>
        <v>118065.55</v>
      </c>
      <c r="AL168" s="9">
        <f t="shared" si="439"/>
        <v>142662.54999999999</v>
      </c>
      <c r="AM168" s="9">
        <f t="shared" si="440"/>
        <v>58417.85</v>
      </c>
      <c r="AN168" s="9">
        <f t="shared" si="441"/>
        <v>67641.72</v>
      </c>
      <c r="AO168" s="9">
        <f t="shared" si="442"/>
        <v>76128.240000000005</v>
      </c>
      <c r="AP168" s="9">
        <f t="shared" si="443"/>
        <v>80802.78</v>
      </c>
      <c r="AQ168" s="9">
        <f t="shared" si="444"/>
        <v>79940.22</v>
      </c>
      <c r="AR168" s="9">
        <f t="shared" si="445"/>
        <v>67641.72</v>
      </c>
      <c r="AS168" s="9">
        <f t="shared" si="446"/>
        <v>73790.97</v>
      </c>
      <c r="AT168" s="9">
        <f t="shared" si="447"/>
        <v>89164.09</v>
      </c>
      <c r="AU168" s="9">
        <f t="shared" si="448"/>
        <v>46734.28</v>
      </c>
      <c r="AV168" s="9">
        <f t="shared" si="449"/>
        <v>54113.38</v>
      </c>
      <c r="AW168" s="9">
        <f t="shared" si="450"/>
        <v>60902.59</v>
      </c>
      <c r="AX168" s="9">
        <f t="shared" si="451"/>
        <v>64642.23</v>
      </c>
      <c r="AY168" s="9">
        <f t="shared" si="452"/>
        <v>63952.18</v>
      </c>
      <c r="AZ168" s="9">
        <f t="shared" si="453"/>
        <v>54113.38</v>
      </c>
      <c r="BA168" s="9">
        <f t="shared" si="454"/>
        <v>59032.78</v>
      </c>
      <c r="BB168" s="9">
        <f t="shared" si="455"/>
        <v>71331.27</v>
      </c>
    </row>
    <row r="169" spans="1:54" ht="38.25">
      <c r="A169" s="14">
        <v>154</v>
      </c>
      <c r="B169" s="6" t="s">
        <v>298</v>
      </c>
      <c r="C169" s="6" t="s">
        <v>299</v>
      </c>
      <c r="D169" s="45">
        <v>5.87</v>
      </c>
      <c r="E169" s="20" t="s">
        <v>5</v>
      </c>
      <c r="F169" s="12" t="s">
        <v>5</v>
      </c>
      <c r="G169" s="13">
        <f t="shared" si="456"/>
        <v>0.95</v>
      </c>
      <c r="H169" s="13">
        <f t="shared" si="457"/>
        <v>1.1000000000000001</v>
      </c>
      <c r="I169" s="13">
        <f t="shared" si="458"/>
        <v>1.2</v>
      </c>
      <c r="J169" s="13">
        <f t="shared" si="459"/>
        <v>1.3</v>
      </c>
      <c r="K169" s="13">
        <f t="shared" si="365"/>
        <v>1.1000000000000001</v>
      </c>
      <c r="L169" s="13">
        <f t="shared" si="460"/>
        <v>1.2</v>
      </c>
      <c r="M169" s="13">
        <f t="shared" si="461"/>
        <v>1.45</v>
      </c>
      <c r="N169" s="13"/>
      <c r="O169" s="9">
        <f t="shared" si="416"/>
        <v>139964.41</v>
      </c>
      <c r="P169" s="9">
        <f t="shared" si="417"/>
        <v>162064.04999999999</v>
      </c>
      <c r="Q169" s="9">
        <f t="shared" si="418"/>
        <v>182397.05</v>
      </c>
      <c r="R169" s="9">
        <f t="shared" si="419"/>
        <v>193596.87</v>
      </c>
      <c r="S169" s="9">
        <f t="shared" si="420"/>
        <v>191530.23999999999</v>
      </c>
      <c r="T169" s="9">
        <f t="shared" si="421"/>
        <v>162064.04999999999</v>
      </c>
      <c r="U169" s="9">
        <f t="shared" si="422"/>
        <v>176797.14</v>
      </c>
      <c r="V169" s="9">
        <f t="shared" si="423"/>
        <v>213629.88</v>
      </c>
      <c r="W169" s="9">
        <f t="shared" si="424"/>
        <v>118969.75</v>
      </c>
      <c r="X169" s="9">
        <f t="shared" si="425"/>
        <v>137754.44</v>
      </c>
      <c r="Y169" s="9">
        <f t="shared" si="426"/>
        <v>155037.5</v>
      </c>
      <c r="Z169" s="9">
        <f t="shared" si="427"/>
        <v>164557.34</v>
      </c>
      <c r="AA169" s="9">
        <f t="shared" si="428"/>
        <v>162800.70000000001</v>
      </c>
      <c r="AB169" s="9">
        <f t="shared" si="429"/>
        <v>137754.44</v>
      </c>
      <c r="AC169" s="9">
        <f t="shared" si="430"/>
        <v>150277.57</v>
      </c>
      <c r="AD169" s="9">
        <f t="shared" si="431"/>
        <v>181585.4</v>
      </c>
      <c r="AE169" s="9">
        <f t="shared" si="432"/>
        <v>111971.52</v>
      </c>
      <c r="AF169" s="9">
        <f t="shared" si="433"/>
        <v>129651.24</v>
      </c>
      <c r="AG169" s="9">
        <f t="shared" si="434"/>
        <v>145917.64000000001</v>
      </c>
      <c r="AH169" s="9">
        <f t="shared" si="435"/>
        <v>154877.5</v>
      </c>
      <c r="AI169" s="9">
        <f t="shared" si="436"/>
        <v>153224.19</v>
      </c>
      <c r="AJ169" s="9">
        <f t="shared" si="437"/>
        <v>129651.24</v>
      </c>
      <c r="AK169" s="9">
        <f t="shared" si="438"/>
        <v>141437.72</v>
      </c>
      <c r="AL169" s="9">
        <f t="shared" si="439"/>
        <v>170903.91</v>
      </c>
      <c r="AM169" s="9">
        <f t="shared" si="440"/>
        <v>69982.2</v>
      </c>
      <c r="AN169" s="9">
        <f t="shared" si="441"/>
        <v>81032.02</v>
      </c>
      <c r="AO169" s="9">
        <f t="shared" si="442"/>
        <v>91198.53</v>
      </c>
      <c r="AP169" s="9">
        <f t="shared" si="443"/>
        <v>96798.44</v>
      </c>
      <c r="AQ169" s="9">
        <f t="shared" si="444"/>
        <v>95765.119999999995</v>
      </c>
      <c r="AR169" s="9">
        <f t="shared" si="445"/>
        <v>81032.02</v>
      </c>
      <c r="AS169" s="9">
        <f t="shared" si="446"/>
        <v>88398.57</v>
      </c>
      <c r="AT169" s="9">
        <f t="shared" si="447"/>
        <v>106814.94</v>
      </c>
      <c r="AU169" s="9">
        <f t="shared" si="448"/>
        <v>55985.760000000002</v>
      </c>
      <c r="AV169" s="9">
        <f t="shared" si="449"/>
        <v>64825.62</v>
      </c>
      <c r="AW169" s="9">
        <f t="shared" si="450"/>
        <v>72958.820000000007</v>
      </c>
      <c r="AX169" s="9">
        <f t="shared" si="451"/>
        <v>77438.75</v>
      </c>
      <c r="AY169" s="9">
        <f t="shared" si="452"/>
        <v>76612.100000000006</v>
      </c>
      <c r="AZ169" s="9">
        <f t="shared" si="453"/>
        <v>64825.62</v>
      </c>
      <c r="BA169" s="9">
        <f t="shared" si="454"/>
        <v>70718.86</v>
      </c>
      <c r="BB169" s="9">
        <f t="shared" si="455"/>
        <v>85451.95</v>
      </c>
    </row>
    <row r="170" spans="1:54" ht="38.25">
      <c r="A170" s="14">
        <v>155</v>
      </c>
      <c r="B170" s="6" t="s">
        <v>300</v>
      </c>
      <c r="C170" s="6" t="s">
        <v>301</v>
      </c>
      <c r="D170" s="45">
        <v>7.87</v>
      </c>
      <c r="E170" s="20" t="s">
        <v>5</v>
      </c>
      <c r="F170" s="12" t="s">
        <v>5</v>
      </c>
      <c r="G170" s="13">
        <f t="shared" si="456"/>
        <v>0.95</v>
      </c>
      <c r="H170" s="13">
        <f t="shared" si="457"/>
        <v>1.1000000000000001</v>
      </c>
      <c r="I170" s="13">
        <f t="shared" si="458"/>
        <v>1.2</v>
      </c>
      <c r="J170" s="13">
        <f t="shared" si="459"/>
        <v>1.3</v>
      </c>
      <c r="K170" s="13">
        <f t="shared" si="365"/>
        <v>1.1000000000000001</v>
      </c>
      <c r="L170" s="13">
        <f t="shared" si="460"/>
        <v>1.2</v>
      </c>
      <c r="M170" s="13">
        <f t="shared" si="461"/>
        <v>1.45</v>
      </c>
      <c r="N170" s="13"/>
      <c r="O170" s="9">
        <f t="shared" si="416"/>
        <v>187652.45</v>
      </c>
      <c r="P170" s="9">
        <f t="shared" si="417"/>
        <v>217281.78</v>
      </c>
      <c r="Q170" s="9">
        <f t="shared" si="418"/>
        <v>244542.56</v>
      </c>
      <c r="R170" s="9">
        <f t="shared" si="419"/>
        <v>259558.33</v>
      </c>
      <c r="S170" s="9">
        <f t="shared" si="420"/>
        <v>256787.56</v>
      </c>
      <c r="T170" s="9">
        <f t="shared" si="421"/>
        <v>217281.78</v>
      </c>
      <c r="U170" s="9">
        <f t="shared" si="422"/>
        <v>237034.67</v>
      </c>
      <c r="V170" s="9">
        <f t="shared" si="423"/>
        <v>286416.90000000002</v>
      </c>
      <c r="W170" s="9">
        <f t="shared" si="424"/>
        <v>159504.57999999999</v>
      </c>
      <c r="X170" s="9">
        <f t="shared" si="425"/>
        <v>184689.52</v>
      </c>
      <c r="Y170" s="9">
        <f t="shared" si="426"/>
        <v>207861.17</v>
      </c>
      <c r="Z170" s="9">
        <f t="shared" si="427"/>
        <v>220624.58</v>
      </c>
      <c r="AA170" s="9">
        <f t="shared" si="428"/>
        <v>218269.43</v>
      </c>
      <c r="AB170" s="9">
        <f t="shared" si="429"/>
        <v>184689.52</v>
      </c>
      <c r="AC170" s="9">
        <f t="shared" si="430"/>
        <v>201479.47</v>
      </c>
      <c r="AD170" s="9">
        <f t="shared" si="431"/>
        <v>243454.36</v>
      </c>
      <c r="AE170" s="9">
        <f t="shared" si="432"/>
        <v>150121.96</v>
      </c>
      <c r="AF170" s="9">
        <f t="shared" si="433"/>
        <v>173825.43</v>
      </c>
      <c r="AG170" s="9">
        <f t="shared" si="434"/>
        <v>195634.05</v>
      </c>
      <c r="AH170" s="9">
        <f t="shared" si="435"/>
        <v>207646.66</v>
      </c>
      <c r="AI170" s="9">
        <f t="shared" si="436"/>
        <v>205430.05</v>
      </c>
      <c r="AJ170" s="9">
        <f t="shared" si="437"/>
        <v>173825.43</v>
      </c>
      <c r="AK170" s="9">
        <f t="shared" si="438"/>
        <v>189627.74</v>
      </c>
      <c r="AL170" s="9">
        <f t="shared" si="439"/>
        <v>229133.52</v>
      </c>
      <c r="AM170" s="9">
        <f t="shared" si="440"/>
        <v>93826.22</v>
      </c>
      <c r="AN170" s="9">
        <f t="shared" si="441"/>
        <v>108640.89</v>
      </c>
      <c r="AO170" s="9">
        <f t="shared" si="442"/>
        <v>122271.28</v>
      </c>
      <c r="AP170" s="9">
        <f t="shared" si="443"/>
        <v>129779.16</v>
      </c>
      <c r="AQ170" s="9">
        <f t="shared" si="444"/>
        <v>128393.78</v>
      </c>
      <c r="AR170" s="9">
        <f t="shared" si="445"/>
        <v>108640.89</v>
      </c>
      <c r="AS170" s="9">
        <f t="shared" si="446"/>
        <v>118517.34</v>
      </c>
      <c r="AT170" s="9">
        <f t="shared" si="447"/>
        <v>143208.45000000001</v>
      </c>
      <c r="AU170" s="9">
        <f t="shared" si="448"/>
        <v>75060.98</v>
      </c>
      <c r="AV170" s="9">
        <f t="shared" si="449"/>
        <v>86912.71</v>
      </c>
      <c r="AW170" s="9">
        <f t="shared" si="450"/>
        <v>97817.02</v>
      </c>
      <c r="AX170" s="9">
        <f t="shared" si="451"/>
        <v>103823.33</v>
      </c>
      <c r="AY170" s="9">
        <f t="shared" si="452"/>
        <v>102715.02</v>
      </c>
      <c r="AZ170" s="9">
        <f t="shared" si="453"/>
        <v>86912.71</v>
      </c>
      <c r="BA170" s="9">
        <f t="shared" si="454"/>
        <v>94813.87</v>
      </c>
      <c r="BB170" s="9">
        <f t="shared" si="455"/>
        <v>114566.76</v>
      </c>
    </row>
    <row r="171" spans="1:54" ht="38.25">
      <c r="A171" s="14">
        <v>156</v>
      </c>
      <c r="B171" s="6" t="s">
        <v>302</v>
      </c>
      <c r="C171" s="6" t="s">
        <v>303</v>
      </c>
      <c r="D171" s="45">
        <v>8.91</v>
      </c>
      <c r="E171" s="20" t="s">
        <v>5</v>
      </c>
      <c r="F171" s="12" t="s">
        <v>5</v>
      </c>
      <c r="G171" s="13">
        <f t="shared" si="456"/>
        <v>0.95</v>
      </c>
      <c r="H171" s="13">
        <f t="shared" si="457"/>
        <v>1.1000000000000001</v>
      </c>
      <c r="I171" s="13">
        <f t="shared" si="458"/>
        <v>1.2</v>
      </c>
      <c r="J171" s="13">
        <f t="shared" si="459"/>
        <v>1.3</v>
      </c>
      <c r="K171" s="13">
        <f t="shared" si="365"/>
        <v>1.1000000000000001</v>
      </c>
      <c r="L171" s="13">
        <f t="shared" si="460"/>
        <v>1.2</v>
      </c>
      <c r="M171" s="13">
        <f t="shared" si="461"/>
        <v>1.45</v>
      </c>
      <c r="N171" s="13"/>
      <c r="O171" s="9">
        <f t="shared" si="416"/>
        <v>212450.23</v>
      </c>
      <c r="P171" s="9">
        <f t="shared" si="417"/>
        <v>245995</v>
      </c>
      <c r="Q171" s="9">
        <f t="shared" si="418"/>
        <v>276858.21999999997</v>
      </c>
      <c r="R171" s="9">
        <f t="shared" si="419"/>
        <v>293858.28999999998</v>
      </c>
      <c r="S171" s="9">
        <f t="shared" si="420"/>
        <v>290721.37</v>
      </c>
      <c r="T171" s="9">
        <f t="shared" si="421"/>
        <v>245995</v>
      </c>
      <c r="U171" s="9">
        <f t="shared" si="422"/>
        <v>268358.19</v>
      </c>
      <c r="V171" s="9">
        <f t="shared" si="423"/>
        <v>324266.14</v>
      </c>
      <c r="W171" s="9">
        <f t="shared" si="424"/>
        <v>180582.7</v>
      </c>
      <c r="X171" s="9">
        <f t="shared" si="425"/>
        <v>209095.75</v>
      </c>
      <c r="Y171" s="9">
        <f t="shared" si="426"/>
        <v>235329.49</v>
      </c>
      <c r="Z171" s="9">
        <f t="shared" si="427"/>
        <v>249779.54</v>
      </c>
      <c r="AA171" s="9">
        <f t="shared" si="428"/>
        <v>247113.16</v>
      </c>
      <c r="AB171" s="9">
        <f t="shared" si="429"/>
        <v>209095.75</v>
      </c>
      <c r="AC171" s="9">
        <f t="shared" si="430"/>
        <v>228104.46</v>
      </c>
      <c r="AD171" s="9">
        <f t="shared" si="431"/>
        <v>275626.21999999997</v>
      </c>
      <c r="AE171" s="9">
        <f t="shared" si="432"/>
        <v>169960.19</v>
      </c>
      <c r="AF171" s="9">
        <f t="shared" si="433"/>
        <v>196796</v>
      </c>
      <c r="AG171" s="9">
        <f t="shared" si="434"/>
        <v>221486.58</v>
      </c>
      <c r="AH171" s="9">
        <f t="shared" si="435"/>
        <v>235086.63</v>
      </c>
      <c r="AI171" s="9">
        <f t="shared" si="436"/>
        <v>232577.1</v>
      </c>
      <c r="AJ171" s="9">
        <f t="shared" si="437"/>
        <v>196796</v>
      </c>
      <c r="AK171" s="9">
        <f t="shared" si="438"/>
        <v>214686.55</v>
      </c>
      <c r="AL171" s="9">
        <f t="shared" si="439"/>
        <v>259412.91</v>
      </c>
      <c r="AM171" s="9">
        <f t="shared" si="440"/>
        <v>106225.12</v>
      </c>
      <c r="AN171" s="9">
        <f t="shared" si="441"/>
        <v>122997.5</v>
      </c>
      <c r="AO171" s="9">
        <f t="shared" si="442"/>
        <v>138429.10999999999</v>
      </c>
      <c r="AP171" s="9">
        <f t="shared" si="443"/>
        <v>146929.14000000001</v>
      </c>
      <c r="AQ171" s="9">
        <f t="shared" si="444"/>
        <v>145360.68</v>
      </c>
      <c r="AR171" s="9">
        <f t="shared" si="445"/>
        <v>122997.5</v>
      </c>
      <c r="AS171" s="9">
        <f t="shared" si="446"/>
        <v>134179.09</v>
      </c>
      <c r="AT171" s="9">
        <f t="shared" si="447"/>
        <v>162133.07</v>
      </c>
      <c r="AU171" s="9">
        <f t="shared" si="448"/>
        <v>84980.09</v>
      </c>
      <c r="AV171" s="9">
        <f t="shared" si="449"/>
        <v>98398</v>
      </c>
      <c r="AW171" s="9">
        <f t="shared" si="450"/>
        <v>110743.29</v>
      </c>
      <c r="AX171" s="9">
        <f t="shared" si="451"/>
        <v>117543.31</v>
      </c>
      <c r="AY171" s="9">
        <f t="shared" si="452"/>
        <v>116288.55</v>
      </c>
      <c r="AZ171" s="9">
        <f t="shared" si="453"/>
        <v>98398</v>
      </c>
      <c r="BA171" s="9">
        <f t="shared" si="454"/>
        <v>107343.27</v>
      </c>
      <c r="BB171" s="9">
        <f t="shared" si="455"/>
        <v>129706.46</v>
      </c>
    </row>
    <row r="172" spans="1:54" ht="38.25">
      <c r="A172" s="14">
        <v>157</v>
      </c>
      <c r="B172" s="6" t="s">
        <v>304</v>
      </c>
      <c r="C172" s="6" t="s">
        <v>305</v>
      </c>
      <c r="D172" s="45">
        <v>10.71</v>
      </c>
      <c r="E172" s="20" t="s">
        <v>5</v>
      </c>
      <c r="F172" s="12" t="s">
        <v>5</v>
      </c>
      <c r="G172" s="13">
        <f t="shared" si="456"/>
        <v>0.95</v>
      </c>
      <c r="H172" s="13">
        <f t="shared" si="457"/>
        <v>1.1000000000000001</v>
      </c>
      <c r="I172" s="13">
        <f t="shared" si="458"/>
        <v>1.2</v>
      </c>
      <c r="J172" s="13">
        <f t="shared" si="459"/>
        <v>1.3</v>
      </c>
      <c r="K172" s="13">
        <f t="shared" si="365"/>
        <v>1.1000000000000001</v>
      </c>
      <c r="L172" s="13">
        <f t="shared" si="460"/>
        <v>1.2</v>
      </c>
      <c r="M172" s="13">
        <f t="shared" si="461"/>
        <v>1.45</v>
      </c>
      <c r="N172" s="13"/>
      <c r="O172" s="9">
        <f t="shared" si="416"/>
        <v>255369.47</v>
      </c>
      <c r="P172" s="9">
        <f t="shared" si="417"/>
        <v>295690.96999999997</v>
      </c>
      <c r="Q172" s="9">
        <f t="shared" si="418"/>
        <v>332789.17</v>
      </c>
      <c r="R172" s="9">
        <f t="shared" si="419"/>
        <v>353223.6</v>
      </c>
      <c r="S172" s="9">
        <f t="shared" si="420"/>
        <v>349452.96</v>
      </c>
      <c r="T172" s="9">
        <f t="shared" si="421"/>
        <v>295690.96999999997</v>
      </c>
      <c r="U172" s="9">
        <f t="shared" si="422"/>
        <v>322571.96000000002</v>
      </c>
      <c r="V172" s="9">
        <f t="shared" si="423"/>
        <v>389774.45</v>
      </c>
      <c r="W172" s="9">
        <f t="shared" si="424"/>
        <v>217064.05</v>
      </c>
      <c r="X172" s="9">
        <f t="shared" si="425"/>
        <v>251337.32</v>
      </c>
      <c r="Y172" s="9">
        <f t="shared" si="426"/>
        <v>282870.8</v>
      </c>
      <c r="Z172" s="9">
        <f t="shared" si="427"/>
        <v>300240.06</v>
      </c>
      <c r="AA172" s="9">
        <f t="shared" si="428"/>
        <v>297035.02</v>
      </c>
      <c r="AB172" s="9">
        <f t="shared" si="429"/>
        <v>251337.32</v>
      </c>
      <c r="AC172" s="9">
        <f t="shared" si="430"/>
        <v>274186.17</v>
      </c>
      <c r="AD172" s="9">
        <f t="shared" si="431"/>
        <v>331308.28999999998</v>
      </c>
      <c r="AE172" s="9">
        <f t="shared" si="432"/>
        <v>204295.58</v>
      </c>
      <c r="AF172" s="9">
        <f t="shared" si="433"/>
        <v>236552.77</v>
      </c>
      <c r="AG172" s="9">
        <f t="shared" si="434"/>
        <v>266231.34000000003</v>
      </c>
      <c r="AH172" s="9">
        <f t="shared" si="435"/>
        <v>282578.88</v>
      </c>
      <c r="AI172" s="9">
        <f t="shared" si="436"/>
        <v>279562.37</v>
      </c>
      <c r="AJ172" s="9">
        <f t="shared" si="437"/>
        <v>236552.77</v>
      </c>
      <c r="AK172" s="9">
        <f t="shared" si="438"/>
        <v>258057.57</v>
      </c>
      <c r="AL172" s="9">
        <f t="shared" si="439"/>
        <v>311819.56</v>
      </c>
      <c r="AM172" s="9">
        <f t="shared" si="440"/>
        <v>127684.74</v>
      </c>
      <c r="AN172" s="9">
        <f t="shared" si="441"/>
        <v>147845.48000000001</v>
      </c>
      <c r="AO172" s="9">
        <f t="shared" si="442"/>
        <v>166394.59</v>
      </c>
      <c r="AP172" s="9">
        <f t="shared" si="443"/>
        <v>176611.8</v>
      </c>
      <c r="AQ172" s="9">
        <f t="shared" si="444"/>
        <v>174726.48</v>
      </c>
      <c r="AR172" s="9">
        <f t="shared" si="445"/>
        <v>147845.48000000001</v>
      </c>
      <c r="AS172" s="9">
        <f t="shared" si="446"/>
        <v>161285.98000000001</v>
      </c>
      <c r="AT172" s="9">
        <f t="shared" si="447"/>
        <v>194887.23</v>
      </c>
      <c r="AU172" s="9">
        <f t="shared" si="448"/>
        <v>102147.79</v>
      </c>
      <c r="AV172" s="9">
        <f t="shared" si="449"/>
        <v>118276.39</v>
      </c>
      <c r="AW172" s="9">
        <f t="shared" si="450"/>
        <v>133115.67000000001</v>
      </c>
      <c r="AX172" s="9">
        <f t="shared" si="451"/>
        <v>141289.44</v>
      </c>
      <c r="AY172" s="9">
        <f t="shared" si="452"/>
        <v>139781.18</v>
      </c>
      <c r="AZ172" s="9">
        <f t="shared" si="453"/>
        <v>118276.39</v>
      </c>
      <c r="BA172" s="9">
        <f t="shared" si="454"/>
        <v>129028.78</v>
      </c>
      <c r="BB172" s="9">
        <f t="shared" si="455"/>
        <v>155909.78</v>
      </c>
    </row>
    <row r="173" spans="1:54" ht="38.25">
      <c r="A173" s="14">
        <v>158</v>
      </c>
      <c r="B173" s="6" t="s">
        <v>930</v>
      </c>
      <c r="C173" s="6" t="s">
        <v>931</v>
      </c>
      <c r="D173" s="45">
        <v>12.3</v>
      </c>
      <c r="E173" s="20" t="s">
        <v>5</v>
      </c>
      <c r="F173" s="12" t="s">
        <v>5</v>
      </c>
      <c r="G173" s="13">
        <f t="shared" si="456"/>
        <v>0.95</v>
      </c>
      <c r="H173" s="13">
        <f t="shared" si="457"/>
        <v>1.1000000000000001</v>
      </c>
      <c r="I173" s="13">
        <f t="shared" si="458"/>
        <v>1.2</v>
      </c>
      <c r="J173" s="13">
        <f t="shared" si="459"/>
        <v>1.3</v>
      </c>
      <c r="K173" s="13">
        <f t="shared" si="365"/>
        <v>1.1000000000000001</v>
      </c>
      <c r="L173" s="13">
        <f t="shared" si="460"/>
        <v>1.2</v>
      </c>
      <c r="M173" s="13">
        <f t="shared" si="461"/>
        <v>1.45</v>
      </c>
      <c r="N173" s="13"/>
      <c r="O173" s="9">
        <f t="shared" si="416"/>
        <v>293281.46000000002</v>
      </c>
      <c r="P173" s="9">
        <f t="shared" si="417"/>
        <v>339589.06</v>
      </c>
      <c r="Q173" s="9">
        <f t="shared" si="418"/>
        <v>382194.85</v>
      </c>
      <c r="R173" s="9">
        <f t="shared" si="419"/>
        <v>405662.95</v>
      </c>
      <c r="S173" s="9">
        <f t="shared" si="420"/>
        <v>401332.53</v>
      </c>
      <c r="T173" s="9">
        <f t="shared" si="421"/>
        <v>339589.06</v>
      </c>
      <c r="U173" s="9">
        <f t="shared" si="422"/>
        <v>370460.8</v>
      </c>
      <c r="V173" s="9">
        <f t="shared" si="423"/>
        <v>447640.13</v>
      </c>
      <c r="W173" s="9">
        <f t="shared" si="424"/>
        <v>249289.24</v>
      </c>
      <c r="X173" s="9">
        <f t="shared" si="425"/>
        <v>288650.7</v>
      </c>
      <c r="Y173" s="9">
        <f t="shared" si="426"/>
        <v>324865.62</v>
      </c>
      <c r="Z173" s="9">
        <f t="shared" si="427"/>
        <v>344813.51</v>
      </c>
      <c r="AA173" s="9">
        <f t="shared" si="428"/>
        <v>341132.65</v>
      </c>
      <c r="AB173" s="9">
        <f t="shared" si="429"/>
        <v>288650.7</v>
      </c>
      <c r="AC173" s="9">
        <f t="shared" si="430"/>
        <v>314891.68</v>
      </c>
      <c r="AD173" s="9">
        <f t="shared" si="431"/>
        <v>380494.11</v>
      </c>
      <c r="AE173" s="9">
        <f t="shared" si="432"/>
        <v>234625.17</v>
      </c>
      <c r="AF173" s="9">
        <f t="shared" si="433"/>
        <v>271671.25</v>
      </c>
      <c r="AG173" s="9">
        <f t="shared" si="434"/>
        <v>305755.88</v>
      </c>
      <c r="AH173" s="9">
        <f t="shared" si="435"/>
        <v>324530.36</v>
      </c>
      <c r="AI173" s="9">
        <f t="shared" si="436"/>
        <v>321066.02</v>
      </c>
      <c r="AJ173" s="9">
        <f t="shared" si="437"/>
        <v>271671.25</v>
      </c>
      <c r="AK173" s="9">
        <f t="shared" si="438"/>
        <v>296368.64000000001</v>
      </c>
      <c r="AL173" s="9">
        <f t="shared" si="439"/>
        <v>358112.1</v>
      </c>
      <c r="AM173" s="9">
        <f t="shared" si="440"/>
        <v>146640.73000000001</v>
      </c>
      <c r="AN173" s="9">
        <f t="shared" si="441"/>
        <v>169794.53</v>
      </c>
      <c r="AO173" s="9">
        <f t="shared" si="442"/>
        <v>191097.42</v>
      </c>
      <c r="AP173" s="9">
        <f t="shared" si="443"/>
        <v>202831.48</v>
      </c>
      <c r="AQ173" s="9">
        <f t="shared" si="444"/>
        <v>200666.27</v>
      </c>
      <c r="AR173" s="9">
        <f t="shared" si="445"/>
        <v>169794.53</v>
      </c>
      <c r="AS173" s="9">
        <f t="shared" si="446"/>
        <v>185230.4</v>
      </c>
      <c r="AT173" s="9">
        <f t="shared" si="447"/>
        <v>223820.06</v>
      </c>
      <c r="AU173" s="9">
        <f t="shared" si="448"/>
        <v>117312.59</v>
      </c>
      <c r="AV173" s="9">
        <f t="shared" si="449"/>
        <v>135835.63</v>
      </c>
      <c r="AW173" s="9">
        <f t="shared" si="450"/>
        <v>152877.94</v>
      </c>
      <c r="AX173" s="9">
        <f t="shared" si="451"/>
        <v>162265.18</v>
      </c>
      <c r="AY173" s="9">
        <f t="shared" si="452"/>
        <v>160533.01</v>
      </c>
      <c r="AZ173" s="9">
        <f t="shared" si="453"/>
        <v>135835.63</v>
      </c>
      <c r="BA173" s="9">
        <f t="shared" si="454"/>
        <v>148184.32000000001</v>
      </c>
      <c r="BB173" s="9">
        <f t="shared" si="455"/>
        <v>179056.05</v>
      </c>
    </row>
    <row r="174" spans="1:54" ht="38.25">
      <c r="A174" s="14">
        <v>159</v>
      </c>
      <c r="B174" s="6" t="s">
        <v>932</v>
      </c>
      <c r="C174" s="6" t="s">
        <v>933</v>
      </c>
      <c r="D174" s="45">
        <v>15.04</v>
      </c>
      <c r="E174" s="20" t="s">
        <v>5</v>
      </c>
      <c r="F174" s="12" t="s">
        <v>5</v>
      </c>
      <c r="G174" s="13">
        <f t="shared" si="456"/>
        <v>0.95</v>
      </c>
      <c r="H174" s="13">
        <f t="shared" si="457"/>
        <v>1.1000000000000001</v>
      </c>
      <c r="I174" s="13">
        <f t="shared" si="458"/>
        <v>1.2</v>
      </c>
      <c r="J174" s="13">
        <f t="shared" si="459"/>
        <v>1.3</v>
      </c>
      <c r="K174" s="13">
        <f t="shared" si="365"/>
        <v>1.1000000000000001</v>
      </c>
      <c r="L174" s="13">
        <f t="shared" si="460"/>
        <v>1.2</v>
      </c>
      <c r="M174" s="13">
        <f t="shared" si="461"/>
        <v>1.45</v>
      </c>
      <c r="N174" s="13"/>
      <c r="O174" s="9">
        <f t="shared" si="416"/>
        <v>358614.08</v>
      </c>
      <c r="P174" s="9">
        <f t="shared" si="417"/>
        <v>415237.36</v>
      </c>
      <c r="Q174" s="9">
        <f t="shared" si="418"/>
        <v>467334.19</v>
      </c>
      <c r="R174" s="9">
        <f t="shared" si="419"/>
        <v>496030.15</v>
      </c>
      <c r="S174" s="9">
        <f t="shared" si="420"/>
        <v>490735.06</v>
      </c>
      <c r="T174" s="9">
        <f t="shared" si="421"/>
        <v>415237.36</v>
      </c>
      <c r="U174" s="9">
        <f t="shared" si="422"/>
        <v>452986.21</v>
      </c>
      <c r="V174" s="9">
        <f t="shared" si="423"/>
        <v>547358.34</v>
      </c>
      <c r="W174" s="9">
        <f t="shared" si="424"/>
        <v>304821.96999999997</v>
      </c>
      <c r="X174" s="9">
        <f t="shared" si="425"/>
        <v>352951.76</v>
      </c>
      <c r="Y174" s="9">
        <f t="shared" si="426"/>
        <v>397234.06</v>
      </c>
      <c r="Z174" s="9">
        <f t="shared" si="427"/>
        <v>421625.63</v>
      </c>
      <c r="AA174" s="9">
        <f t="shared" si="428"/>
        <v>417124.8</v>
      </c>
      <c r="AB174" s="9">
        <f t="shared" si="429"/>
        <v>352951.76</v>
      </c>
      <c r="AC174" s="9">
        <f t="shared" si="430"/>
        <v>385038.28</v>
      </c>
      <c r="AD174" s="9">
        <f t="shared" si="431"/>
        <v>465254.59</v>
      </c>
      <c r="AE174" s="9">
        <f t="shared" si="432"/>
        <v>286891.27</v>
      </c>
      <c r="AF174" s="9">
        <f t="shared" si="433"/>
        <v>332189.89</v>
      </c>
      <c r="AG174" s="9">
        <f t="shared" si="434"/>
        <v>373867.35</v>
      </c>
      <c r="AH174" s="9">
        <f t="shared" si="435"/>
        <v>396824.12</v>
      </c>
      <c r="AI174" s="9">
        <f t="shared" si="436"/>
        <v>392588.05</v>
      </c>
      <c r="AJ174" s="9">
        <f t="shared" si="437"/>
        <v>332189.89</v>
      </c>
      <c r="AK174" s="9">
        <f t="shared" si="438"/>
        <v>362388.97</v>
      </c>
      <c r="AL174" s="9">
        <f t="shared" si="439"/>
        <v>437886.67</v>
      </c>
      <c r="AM174" s="9">
        <f t="shared" si="440"/>
        <v>179307.04</v>
      </c>
      <c r="AN174" s="9">
        <f t="shared" si="441"/>
        <v>207618.68</v>
      </c>
      <c r="AO174" s="9">
        <f t="shared" si="442"/>
        <v>233667.1</v>
      </c>
      <c r="AP174" s="9">
        <f t="shared" si="443"/>
        <v>248015.07</v>
      </c>
      <c r="AQ174" s="9">
        <f t="shared" si="444"/>
        <v>245367.53</v>
      </c>
      <c r="AR174" s="9">
        <f t="shared" si="445"/>
        <v>207618.68</v>
      </c>
      <c r="AS174" s="9">
        <f t="shared" si="446"/>
        <v>226493.11</v>
      </c>
      <c r="AT174" s="9">
        <f t="shared" si="447"/>
        <v>273679.17</v>
      </c>
      <c r="AU174" s="9">
        <f t="shared" si="448"/>
        <v>143445.63</v>
      </c>
      <c r="AV174" s="9">
        <f t="shared" si="449"/>
        <v>166094.94</v>
      </c>
      <c r="AW174" s="9">
        <f t="shared" si="450"/>
        <v>186933.68</v>
      </c>
      <c r="AX174" s="9">
        <f t="shared" si="451"/>
        <v>198412.06</v>
      </c>
      <c r="AY174" s="9">
        <f t="shared" si="452"/>
        <v>196294.02</v>
      </c>
      <c r="AZ174" s="9">
        <f t="shared" si="453"/>
        <v>166094.94</v>
      </c>
      <c r="BA174" s="9">
        <f t="shared" si="454"/>
        <v>181194.48</v>
      </c>
      <c r="BB174" s="9">
        <f t="shared" si="455"/>
        <v>218943.34</v>
      </c>
    </row>
    <row r="175" spans="1:54" ht="38.25">
      <c r="A175" s="14">
        <v>160</v>
      </c>
      <c r="B175" s="6" t="s">
        <v>934</v>
      </c>
      <c r="C175" s="6" t="s">
        <v>935</v>
      </c>
      <c r="D175" s="45">
        <v>29.52</v>
      </c>
      <c r="E175" s="20" t="s">
        <v>5</v>
      </c>
      <c r="F175" s="12" t="s">
        <v>5</v>
      </c>
      <c r="G175" s="13">
        <f t="shared" si="456"/>
        <v>0.95</v>
      </c>
      <c r="H175" s="13">
        <f t="shared" si="457"/>
        <v>1.1000000000000001</v>
      </c>
      <c r="I175" s="13">
        <f t="shared" si="458"/>
        <v>1.2</v>
      </c>
      <c r="J175" s="13">
        <f t="shared" si="459"/>
        <v>1.3</v>
      </c>
      <c r="K175" s="13">
        <f t="shared" si="365"/>
        <v>1.1000000000000001</v>
      </c>
      <c r="L175" s="13">
        <f t="shared" si="460"/>
        <v>1.2</v>
      </c>
      <c r="M175" s="13">
        <f t="shared" si="461"/>
        <v>1.45</v>
      </c>
      <c r="N175" s="13"/>
      <c r="O175" s="9">
        <f t="shared" si="416"/>
        <v>703875.51</v>
      </c>
      <c r="P175" s="9">
        <f t="shared" si="417"/>
        <v>815013.75</v>
      </c>
      <c r="Q175" s="9">
        <f t="shared" si="418"/>
        <v>917267.64</v>
      </c>
      <c r="R175" s="9">
        <f t="shared" si="419"/>
        <v>973591.09</v>
      </c>
      <c r="S175" s="9">
        <f t="shared" si="420"/>
        <v>963198.07</v>
      </c>
      <c r="T175" s="9">
        <f t="shared" si="421"/>
        <v>815013.75</v>
      </c>
      <c r="U175" s="9">
        <f t="shared" si="422"/>
        <v>889105.91</v>
      </c>
      <c r="V175" s="9">
        <f t="shared" si="423"/>
        <v>1074336.31</v>
      </c>
      <c r="W175" s="9">
        <f t="shared" si="424"/>
        <v>598294.18999999994</v>
      </c>
      <c r="X175" s="9">
        <f t="shared" si="425"/>
        <v>692761.69</v>
      </c>
      <c r="Y175" s="9">
        <f t="shared" si="426"/>
        <v>779677.49</v>
      </c>
      <c r="Z175" s="9">
        <f t="shared" si="427"/>
        <v>827552.43</v>
      </c>
      <c r="AA175" s="9">
        <f t="shared" si="428"/>
        <v>818718.36</v>
      </c>
      <c r="AB175" s="9">
        <f t="shared" si="429"/>
        <v>692761.69</v>
      </c>
      <c r="AC175" s="9">
        <f t="shared" si="430"/>
        <v>755740.03</v>
      </c>
      <c r="AD175" s="9">
        <f t="shared" si="431"/>
        <v>913185.87</v>
      </c>
      <c r="AE175" s="9">
        <f t="shared" si="432"/>
        <v>563100.41</v>
      </c>
      <c r="AF175" s="9">
        <f t="shared" si="433"/>
        <v>652011</v>
      </c>
      <c r="AG175" s="9">
        <f t="shared" si="434"/>
        <v>733814.11</v>
      </c>
      <c r="AH175" s="9">
        <f t="shared" si="435"/>
        <v>778872.87</v>
      </c>
      <c r="AI175" s="9">
        <f t="shared" si="436"/>
        <v>770558.46</v>
      </c>
      <c r="AJ175" s="9">
        <f t="shared" si="437"/>
        <v>652011</v>
      </c>
      <c r="AK175" s="9">
        <f t="shared" si="438"/>
        <v>711284.73</v>
      </c>
      <c r="AL175" s="9">
        <f t="shared" si="439"/>
        <v>859469.05</v>
      </c>
      <c r="AM175" s="9">
        <f t="shared" si="440"/>
        <v>351937.76</v>
      </c>
      <c r="AN175" s="9">
        <f t="shared" si="441"/>
        <v>407506.88</v>
      </c>
      <c r="AO175" s="9">
        <f t="shared" si="442"/>
        <v>458633.82</v>
      </c>
      <c r="AP175" s="9">
        <f t="shared" si="443"/>
        <v>486795.55</v>
      </c>
      <c r="AQ175" s="9">
        <f t="shared" si="444"/>
        <v>481599.04</v>
      </c>
      <c r="AR175" s="9">
        <f t="shared" si="445"/>
        <v>407506.88</v>
      </c>
      <c r="AS175" s="9">
        <f t="shared" si="446"/>
        <v>444552.96000000002</v>
      </c>
      <c r="AT175" s="9">
        <f t="shared" si="447"/>
        <v>537168.16</v>
      </c>
      <c r="AU175" s="9">
        <f t="shared" si="448"/>
        <v>281550.21000000002</v>
      </c>
      <c r="AV175" s="9">
        <f t="shared" si="449"/>
        <v>326005.5</v>
      </c>
      <c r="AW175" s="9">
        <f t="shared" si="450"/>
        <v>366907.06</v>
      </c>
      <c r="AX175" s="9">
        <f t="shared" si="451"/>
        <v>389436.44</v>
      </c>
      <c r="AY175" s="9">
        <f t="shared" si="452"/>
        <v>385279.23</v>
      </c>
      <c r="AZ175" s="9">
        <f t="shared" si="453"/>
        <v>326005.5</v>
      </c>
      <c r="BA175" s="9">
        <f t="shared" si="454"/>
        <v>355642.37</v>
      </c>
      <c r="BB175" s="9">
        <f t="shared" si="455"/>
        <v>429734.52</v>
      </c>
    </row>
    <row r="176" spans="1:54" ht="38.25">
      <c r="A176" s="14">
        <v>161</v>
      </c>
      <c r="B176" s="6" t="s">
        <v>306</v>
      </c>
      <c r="C176" s="6" t="s">
        <v>936</v>
      </c>
      <c r="D176" s="45">
        <v>2.93</v>
      </c>
      <c r="E176" s="20" t="s">
        <v>5</v>
      </c>
      <c r="F176" s="12" t="s">
        <v>5</v>
      </c>
      <c r="G176" s="13">
        <f t="shared" si="456"/>
        <v>0.95</v>
      </c>
      <c r="H176" s="13">
        <f t="shared" si="457"/>
        <v>1.1000000000000001</v>
      </c>
      <c r="I176" s="13">
        <f t="shared" si="458"/>
        <v>1.2</v>
      </c>
      <c r="J176" s="13">
        <f t="shared" si="459"/>
        <v>1.3</v>
      </c>
      <c r="K176" s="13">
        <f t="shared" si="365"/>
        <v>1.1000000000000001</v>
      </c>
      <c r="L176" s="13">
        <f t="shared" si="460"/>
        <v>1.2</v>
      </c>
      <c r="M176" s="13">
        <f t="shared" si="461"/>
        <v>1.45</v>
      </c>
      <c r="N176" s="13"/>
      <c r="O176" s="9">
        <f t="shared" si="416"/>
        <v>69862.98</v>
      </c>
      <c r="P176" s="9">
        <f t="shared" si="417"/>
        <v>80893.98</v>
      </c>
      <c r="Q176" s="9">
        <f t="shared" si="418"/>
        <v>91043.16</v>
      </c>
      <c r="R176" s="9">
        <f t="shared" si="419"/>
        <v>96633.53</v>
      </c>
      <c r="S176" s="9">
        <f t="shared" si="420"/>
        <v>95601.98</v>
      </c>
      <c r="T176" s="9">
        <f t="shared" si="421"/>
        <v>80893.98</v>
      </c>
      <c r="U176" s="9">
        <f t="shared" si="422"/>
        <v>88247.98</v>
      </c>
      <c r="V176" s="9">
        <f t="shared" si="423"/>
        <v>106632.97</v>
      </c>
      <c r="W176" s="9">
        <f t="shared" si="424"/>
        <v>59383.54</v>
      </c>
      <c r="X176" s="9">
        <f t="shared" si="425"/>
        <v>68759.88</v>
      </c>
      <c r="Y176" s="9">
        <f t="shared" si="426"/>
        <v>77386.69</v>
      </c>
      <c r="Z176" s="9">
        <f t="shared" si="427"/>
        <v>82138.5</v>
      </c>
      <c r="AA176" s="9">
        <f t="shared" si="428"/>
        <v>81261.679999999993</v>
      </c>
      <c r="AB176" s="9">
        <f t="shared" si="429"/>
        <v>68759.88</v>
      </c>
      <c r="AC176" s="9">
        <f t="shared" si="430"/>
        <v>75010.78</v>
      </c>
      <c r="AD176" s="9">
        <f t="shared" si="431"/>
        <v>90638.03</v>
      </c>
      <c r="AE176" s="9">
        <f t="shared" si="432"/>
        <v>55890.39</v>
      </c>
      <c r="AF176" s="9">
        <f t="shared" si="433"/>
        <v>64715.18</v>
      </c>
      <c r="AG176" s="9">
        <f t="shared" si="434"/>
        <v>72834.53</v>
      </c>
      <c r="AH176" s="9">
        <f t="shared" si="435"/>
        <v>77306.83</v>
      </c>
      <c r="AI176" s="9">
        <f t="shared" si="436"/>
        <v>76481.58</v>
      </c>
      <c r="AJ176" s="9">
        <f t="shared" si="437"/>
        <v>64715.18</v>
      </c>
      <c r="AK176" s="9">
        <f t="shared" si="438"/>
        <v>70598.38</v>
      </c>
      <c r="AL176" s="9">
        <f t="shared" si="439"/>
        <v>85306.38</v>
      </c>
      <c r="AM176" s="9">
        <f t="shared" si="440"/>
        <v>34931.49</v>
      </c>
      <c r="AN176" s="9">
        <f t="shared" si="441"/>
        <v>40446.99</v>
      </c>
      <c r="AO176" s="9">
        <f t="shared" si="442"/>
        <v>45521.58</v>
      </c>
      <c r="AP176" s="9">
        <f t="shared" si="443"/>
        <v>48316.77</v>
      </c>
      <c r="AQ176" s="9">
        <f t="shared" si="444"/>
        <v>47800.99</v>
      </c>
      <c r="AR176" s="9">
        <f t="shared" si="445"/>
        <v>40446.99</v>
      </c>
      <c r="AS176" s="9">
        <f t="shared" si="446"/>
        <v>44123.99</v>
      </c>
      <c r="AT176" s="9">
        <f t="shared" si="447"/>
        <v>53316.49</v>
      </c>
      <c r="AU176" s="9">
        <f t="shared" si="448"/>
        <v>27945.19</v>
      </c>
      <c r="AV176" s="9">
        <f t="shared" si="449"/>
        <v>32357.59</v>
      </c>
      <c r="AW176" s="9">
        <f t="shared" si="450"/>
        <v>36417.269999999997</v>
      </c>
      <c r="AX176" s="9">
        <f t="shared" si="451"/>
        <v>38653.410000000003</v>
      </c>
      <c r="AY176" s="9">
        <f t="shared" si="452"/>
        <v>38240.79</v>
      </c>
      <c r="AZ176" s="9">
        <f t="shared" si="453"/>
        <v>32357.59</v>
      </c>
      <c r="BA176" s="9">
        <f t="shared" si="454"/>
        <v>35299.19</v>
      </c>
      <c r="BB176" s="9">
        <f t="shared" si="455"/>
        <v>42653.19</v>
      </c>
    </row>
    <row r="177" spans="1:54" ht="38.25">
      <c r="A177" s="14">
        <v>162</v>
      </c>
      <c r="B177" s="6" t="s">
        <v>307</v>
      </c>
      <c r="C177" s="6" t="s">
        <v>937</v>
      </c>
      <c r="D177" s="45">
        <v>1.24</v>
      </c>
      <c r="E177" s="20" t="s">
        <v>5</v>
      </c>
      <c r="F177" s="12" t="s">
        <v>5</v>
      </c>
      <c r="G177" s="13">
        <f t="shared" si="456"/>
        <v>0.95</v>
      </c>
      <c r="H177" s="13">
        <f t="shared" si="457"/>
        <v>1.1000000000000001</v>
      </c>
      <c r="I177" s="13">
        <f t="shared" si="458"/>
        <v>1.2</v>
      </c>
      <c r="J177" s="13">
        <f t="shared" si="459"/>
        <v>1.3</v>
      </c>
      <c r="K177" s="13">
        <f t="shared" si="365"/>
        <v>1.1000000000000001</v>
      </c>
      <c r="L177" s="13">
        <f t="shared" si="460"/>
        <v>1.2</v>
      </c>
      <c r="M177" s="13">
        <f t="shared" si="461"/>
        <v>1.45</v>
      </c>
      <c r="N177" s="13"/>
      <c r="O177" s="9">
        <f t="shared" si="416"/>
        <v>29566.59</v>
      </c>
      <c r="P177" s="9">
        <f t="shared" si="417"/>
        <v>34235</v>
      </c>
      <c r="Q177" s="9">
        <f t="shared" si="418"/>
        <v>38530.21</v>
      </c>
      <c r="R177" s="9">
        <f t="shared" si="419"/>
        <v>40896.1</v>
      </c>
      <c r="S177" s="9">
        <f t="shared" si="420"/>
        <v>40459.54</v>
      </c>
      <c r="T177" s="9">
        <f t="shared" si="421"/>
        <v>34235</v>
      </c>
      <c r="U177" s="9">
        <f t="shared" si="422"/>
        <v>37347.269999999997</v>
      </c>
      <c r="V177" s="9">
        <f t="shared" si="423"/>
        <v>45127.95</v>
      </c>
      <c r="W177" s="9">
        <f t="shared" si="424"/>
        <v>25131.599999999999</v>
      </c>
      <c r="X177" s="9">
        <f t="shared" si="425"/>
        <v>29099.75</v>
      </c>
      <c r="Y177" s="9">
        <f t="shared" si="426"/>
        <v>32750.68</v>
      </c>
      <c r="Z177" s="9">
        <f t="shared" si="427"/>
        <v>34761.69</v>
      </c>
      <c r="AA177" s="9">
        <f t="shared" si="428"/>
        <v>34390.61</v>
      </c>
      <c r="AB177" s="9">
        <f t="shared" si="429"/>
        <v>29099.75</v>
      </c>
      <c r="AC177" s="9">
        <f t="shared" si="430"/>
        <v>31745.18</v>
      </c>
      <c r="AD177" s="9">
        <f t="shared" si="431"/>
        <v>38358.76</v>
      </c>
      <c r="AE177" s="9">
        <f t="shared" si="432"/>
        <v>23653.27</v>
      </c>
      <c r="AF177" s="9">
        <f t="shared" si="433"/>
        <v>27388</v>
      </c>
      <c r="AG177" s="9">
        <f t="shared" si="434"/>
        <v>30824.17</v>
      </c>
      <c r="AH177" s="9">
        <f t="shared" si="435"/>
        <v>32716.880000000001</v>
      </c>
      <c r="AI177" s="9">
        <f t="shared" si="436"/>
        <v>32367.63</v>
      </c>
      <c r="AJ177" s="9">
        <f t="shared" si="437"/>
        <v>27388</v>
      </c>
      <c r="AK177" s="9">
        <f t="shared" si="438"/>
        <v>29877.81</v>
      </c>
      <c r="AL177" s="9">
        <f t="shared" si="439"/>
        <v>36102.36</v>
      </c>
      <c r="AM177" s="9">
        <f t="shared" si="440"/>
        <v>14783.29</v>
      </c>
      <c r="AN177" s="9">
        <f t="shared" si="441"/>
        <v>17117.5</v>
      </c>
      <c r="AO177" s="9">
        <f t="shared" si="442"/>
        <v>19265.11</v>
      </c>
      <c r="AP177" s="9">
        <f t="shared" si="443"/>
        <v>20448.05</v>
      </c>
      <c r="AQ177" s="9">
        <f t="shared" si="444"/>
        <v>20229.77</v>
      </c>
      <c r="AR177" s="9">
        <f t="shared" si="445"/>
        <v>17117.5</v>
      </c>
      <c r="AS177" s="9">
        <f t="shared" si="446"/>
        <v>18673.63</v>
      </c>
      <c r="AT177" s="9">
        <f t="shared" si="447"/>
        <v>22563.97</v>
      </c>
      <c r="AU177" s="9">
        <f t="shared" si="448"/>
        <v>11826.63</v>
      </c>
      <c r="AV177" s="9">
        <f t="shared" si="449"/>
        <v>13694</v>
      </c>
      <c r="AW177" s="9">
        <f t="shared" si="450"/>
        <v>15412.08</v>
      </c>
      <c r="AX177" s="9">
        <f t="shared" si="451"/>
        <v>16358.44</v>
      </c>
      <c r="AY177" s="9">
        <f t="shared" si="452"/>
        <v>16183.82</v>
      </c>
      <c r="AZ177" s="9">
        <f t="shared" si="453"/>
        <v>13694</v>
      </c>
      <c r="BA177" s="9">
        <f t="shared" si="454"/>
        <v>14938.91</v>
      </c>
      <c r="BB177" s="9">
        <f t="shared" si="455"/>
        <v>18051.18</v>
      </c>
    </row>
    <row r="178" spans="1:54" ht="17.25" customHeight="1">
      <c r="A178" s="14">
        <v>163</v>
      </c>
      <c r="B178" s="6" t="s">
        <v>308</v>
      </c>
      <c r="C178" s="6" t="s">
        <v>309</v>
      </c>
      <c r="D178" s="45">
        <v>0.73</v>
      </c>
      <c r="E178" s="20" t="s">
        <v>5</v>
      </c>
      <c r="F178" s="12" t="s">
        <v>5</v>
      </c>
      <c r="G178" s="13">
        <f t="shared" si="456"/>
        <v>0.95</v>
      </c>
      <c r="H178" s="13">
        <f t="shared" si="457"/>
        <v>1.1000000000000001</v>
      </c>
      <c r="I178" s="13">
        <f t="shared" si="458"/>
        <v>1.2</v>
      </c>
      <c r="J178" s="13">
        <f t="shared" si="459"/>
        <v>1.3</v>
      </c>
      <c r="K178" s="13">
        <f t="shared" si="365"/>
        <v>1.1000000000000001</v>
      </c>
      <c r="L178" s="13">
        <f t="shared" si="460"/>
        <v>1.2</v>
      </c>
      <c r="M178" s="13">
        <f t="shared" si="461"/>
        <v>1.45</v>
      </c>
      <c r="N178" s="13"/>
      <c r="O178" s="9">
        <f t="shared" si="416"/>
        <v>17406.14</v>
      </c>
      <c r="P178" s="9">
        <f t="shared" si="417"/>
        <v>20154.47</v>
      </c>
      <c r="Q178" s="9">
        <f t="shared" si="418"/>
        <v>22683.11</v>
      </c>
      <c r="R178" s="9">
        <f t="shared" si="419"/>
        <v>24075.93</v>
      </c>
      <c r="S178" s="9">
        <f t="shared" si="420"/>
        <v>23818.92</v>
      </c>
      <c r="T178" s="9">
        <f t="shared" si="421"/>
        <v>20154.47</v>
      </c>
      <c r="U178" s="9">
        <f t="shared" si="422"/>
        <v>21986.7</v>
      </c>
      <c r="V178" s="9">
        <f t="shared" si="423"/>
        <v>26567.26</v>
      </c>
      <c r="W178" s="9">
        <f t="shared" si="424"/>
        <v>14795.22</v>
      </c>
      <c r="X178" s="9">
        <f t="shared" si="425"/>
        <v>17131.3</v>
      </c>
      <c r="Y178" s="9">
        <f t="shared" si="426"/>
        <v>19280.64</v>
      </c>
      <c r="Z178" s="9">
        <f t="shared" si="427"/>
        <v>20464.54</v>
      </c>
      <c r="AA178" s="9">
        <f t="shared" si="428"/>
        <v>20246.080000000002</v>
      </c>
      <c r="AB178" s="9">
        <f t="shared" si="429"/>
        <v>17131.3</v>
      </c>
      <c r="AC178" s="9">
        <f t="shared" si="430"/>
        <v>18688.689999999999</v>
      </c>
      <c r="AD178" s="9">
        <f t="shared" si="431"/>
        <v>22582.17</v>
      </c>
      <c r="AE178" s="9">
        <f t="shared" si="432"/>
        <v>13924.91</v>
      </c>
      <c r="AF178" s="9">
        <f t="shared" si="433"/>
        <v>16123.58</v>
      </c>
      <c r="AG178" s="9">
        <f t="shared" si="434"/>
        <v>18146.490000000002</v>
      </c>
      <c r="AH178" s="9">
        <f t="shared" si="435"/>
        <v>19260.75</v>
      </c>
      <c r="AI178" s="9">
        <f t="shared" si="436"/>
        <v>19055.14</v>
      </c>
      <c r="AJ178" s="9">
        <f t="shared" si="437"/>
        <v>16123.58</v>
      </c>
      <c r="AK178" s="9">
        <f t="shared" si="438"/>
        <v>17589.36</v>
      </c>
      <c r="AL178" s="9">
        <f t="shared" si="439"/>
        <v>21253.81</v>
      </c>
      <c r="AM178" s="9">
        <f t="shared" si="440"/>
        <v>8703.07</v>
      </c>
      <c r="AN178" s="9">
        <f t="shared" si="441"/>
        <v>10077.24</v>
      </c>
      <c r="AO178" s="9">
        <f t="shared" si="442"/>
        <v>11341.55</v>
      </c>
      <c r="AP178" s="9">
        <f t="shared" si="443"/>
        <v>12037.97</v>
      </c>
      <c r="AQ178" s="9">
        <f t="shared" si="444"/>
        <v>11909.46</v>
      </c>
      <c r="AR178" s="9">
        <f t="shared" si="445"/>
        <v>10077.24</v>
      </c>
      <c r="AS178" s="9">
        <f t="shared" si="446"/>
        <v>10993.35</v>
      </c>
      <c r="AT178" s="9">
        <f t="shared" si="447"/>
        <v>13283.63</v>
      </c>
      <c r="AU178" s="9">
        <f t="shared" si="448"/>
        <v>6962.45</v>
      </c>
      <c r="AV178" s="9">
        <f t="shared" si="449"/>
        <v>8061.79</v>
      </c>
      <c r="AW178" s="9">
        <f t="shared" si="450"/>
        <v>9073.24</v>
      </c>
      <c r="AX178" s="9">
        <f t="shared" si="451"/>
        <v>9630.3700000000008</v>
      </c>
      <c r="AY178" s="9">
        <f t="shared" si="452"/>
        <v>9527.57</v>
      </c>
      <c r="AZ178" s="9">
        <f t="shared" si="453"/>
        <v>8061.79</v>
      </c>
      <c r="BA178" s="9">
        <f t="shared" si="454"/>
        <v>8794.68</v>
      </c>
      <c r="BB178" s="9">
        <f t="shared" si="455"/>
        <v>10626.9</v>
      </c>
    </row>
    <row r="179" spans="1:54" ht="17.25" customHeight="1">
      <c r="A179" s="14">
        <v>164</v>
      </c>
      <c r="B179" s="6" t="s">
        <v>310</v>
      </c>
      <c r="C179" s="6" t="s">
        <v>311</v>
      </c>
      <c r="D179" s="45">
        <v>0.99</v>
      </c>
      <c r="E179" s="20" t="s">
        <v>5</v>
      </c>
      <c r="F179" s="12" t="s">
        <v>5</v>
      </c>
      <c r="G179" s="13">
        <f t="shared" si="456"/>
        <v>0.95</v>
      </c>
      <c r="H179" s="13">
        <f t="shared" si="457"/>
        <v>1.1000000000000001</v>
      </c>
      <c r="I179" s="13">
        <f t="shared" si="458"/>
        <v>1.2</v>
      </c>
      <c r="J179" s="13">
        <f t="shared" si="459"/>
        <v>1.3</v>
      </c>
      <c r="K179" s="13">
        <f t="shared" si="365"/>
        <v>1.1000000000000001</v>
      </c>
      <c r="L179" s="13">
        <f t="shared" si="460"/>
        <v>1.2</v>
      </c>
      <c r="M179" s="13">
        <f t="shared" si="461"/>
        <v>1.45</v>
      </c>
      <c r="N179" s="13"/>
      <c r="O179" s="9">
        <f t="shared" si="416"/>
        <v>23605.58</v>
      </c>
      <c r="P179" s="9">
        <f t="shared" si="417"/>
        <v>27332.78</v>
      </c>
      <c r="Q179" s="9">
        <f t="shared" si="418"/>
        <v>30762.02</v>
      </c>
      <c r="R179" s="9">
        <f t="shared" si="419"/>
        <v>32650.92</v>
      </c>
      <c r="S179" s="9">
        <f t="shared" si="420"/>
        <v>32302.37</v>
      </c>
      <c r="T179" s="9">
        <f t="shared" si="421"/>
        <v>27332.78</v>
      </c>
      <c r="U179" s="9">
        <f t="shared" si="422"/>
        <v>29817.58</v>
      </c>
      <c r="V179" s="9">
        <f t="shared" si="423"/>
        <v>36029.57</v>
      </c>
      <c r="W179" s="9">
        <f t="shared" si="424"/>
        <v>20064.740000000002</v>
      </c>
      <c r="X179" s="9">
        <f t="shared" si="425"/>
        <v>23232.86</v>
      </c>
      <c r="Y179" s="9">
        <f t="shared" si="426"/>
        <v>26147.72</v>
      </c>
      <c r="Z179" s="9">
        <f t="shared" si="427"/>
        <v>27753.279999999999</v>
      </c>
      <c r="AA179" s="9">
        <f t="shared" si="428"/>
        <v>27457.02</v>
      </c>
      <c r="AB179" s="9">
        <f t="shared" si="429"/>
        <v>23232.86</v>
      </c>
      <c r="AC179" s="9">
        <f t="shared" si="430"/>
        <v>25344.94</v>
      </c>
      <c r="AD179" s="9">
        <f t="shared" si="431"/>
        <v>30625.14</v>
      </c>
      <c r="AE179" s="9">
        <f t="shared" si="432"/>
        <v>18884.47</v>
      </c>
      <c r="AF179" s="9">
        <f t="shared" si="433"/>
        <v>21866.22</v>
      </c>
      <c r="AG179" s="9">
        <f t="shared" si="434"/>
        <v>24609.62</v>
      </c>
      <c r="AH179" s="9">
        <f t="shared" si="435"/>
        <v>26120.74</v>
      </c>
      <c r="AI179" s="9">
        <f t="shared" si="436"/>
        <v>25841.9</v>
      </c>
      <c r="AJ179" s="9">
        <f t="shared" si="437"/>
        <v>21866.22</v>
      </c>
      <c r="AK179" s="9">
        <f t="shared" si="438"/>
        <v>23854.06</v>
      </c>
      <c r="AL179" s="9">
        <f t="shared" si="439"/>
        <v>28823.66</v>
      </c>
      <c r="AM179" s="9">
        <f t="shared" si="440"/>
        <v>11802.79</v>
      </c>
      <c r="AN179" s="9">
        <f t="shared" si="441"/>
        <v>13666.39</v>
      </c>
      <c r="AO179" s="9">
        <f t="shared" si="442"/>
        <v>15381.01</v>
      </c>
      <c r="AP179" s="9">
        <f t="shared" si="443"/>
        <v>16325.46</v>
      </c>
      <c r="AQ179" s="9">
        <f t="shared" si="444"/>
        <v>16151.19</v>
      </c>
      <c r="AR179" s="9">
        <f t="shared" si="445"/>
        <v>13666.39</v>
      </c>
      <c r="AS179" s="9">
        <f t="shared" si="446"/>
        <v>14908.79</v>
      </c>
      <c r="AT179" s="9">
        <f t="shared" si="447"/>
        <v>18014.79</v>
      </c>
      <c r="AU179" s="9">
        <f t="shared" si="448"/>
        <v>9442.23</v>
      </c>
      <c r="AV179" s="9">
        <f t="shared" si="449"/>
        <v>10933.11</v>
      </c>
      <c r="AW179" s="9">
        <f t="shared" si="450"/>
        <v>12304.81</v>
      </c>
      <c r="AX179" s="9">
        <f t="shared" si="451"/>
        <v>13060.37</v>
      </c>
      <c r="AY179" s="9">
        <f t="shared" si="452"/>
        <v>12920.95</v>
      </c>
      <c r="AZ179" s="9">
        <f t="shared" si="453"/>
        <v>10933.11</v>
      </c>
      <c r="BA179" s="9">
        <f t="shared" si="454"/>
        <v>11927.03</v>
      </c>
      <c r="BB179" s="9">
        <f t="shared" si="455"/>
        <v>14411.83</v>
      </c>
    </row>
    <row r="180" spans="1:54" ht="17.25" customHeight="1">
      <c r="A180" s="14">
        <v>165</v>
      </c>
      <c r="B180" s="6" t="s">
        <v>312</v>
      </c>
      <c r="C180" s="6" t="s">
        <v>313</v>
      </c>
      <c r="D180" s="45">
        <v>2.5099999999999998</v>
      </c>
      <c r="E180" s="20" t="s">
        <v>5</v>
      </c>
      <c r="F180" s="12" t="s">
        <v>5</v>
      </c>
      <c r="G180" s="13">
        <f t="shared" si="456"/>
        <v>0.95</v>
      </c>
      <c r="H180" s="13">
        <f t="shared" si="457"/>
        <v>1.1000000000000001</v>
      </c>
      <c r="I180" s="13">
        <f t="shared" si="458"/>
        <v>1.2</v>
      </c>
      <c r="J180" s="13">
        <f t="shared" si="459"/>
        <v>1.3</v>
      </c>
      <c r="K180" s="13">
        <f t="shared" si="365"/>
        <v>1.1000000000000001</v>
      </c>
      <c r="L180" s="13">
        <f t="shared" si="460"/>
        <v>1.2</v>
      </c>
      <c r="M180" s="13">
        <f t="shared" si="461"/>
        <v>1.45</v>
      </c>
      <c r="N180" s="13"/>
      <c r="O180" s="9">
        <f t="shared" si="416"/>
        <v>59848.49</v>
      </c>
      <c r="P180" s="9">
        <f t="shared" si="417"/>
        <v>69298.259999999995</v>
      </c>
      <c r="Q180" s="9">
        <f t="shared" si="418"/>
        <v>77992.61</v>
      </c>
      <c r="R180" s="9">
        <f t="shared" si="419"/>
        <v>82781.63</v>
      </c>
      <c r="S180" s="9">
        <f t="shared" si="420"/>
        <v>81897.94</v>
      </c>
      <c r="T180" s="9">
        <f t="shared" si="421"/>
        <v>69298.259999999995</v>
      </c>
      <c r="U180" s="9">
        <f t="shared" si="422"/>
        <v>75598.100000000006</v>
      </c>
      <c r="V180" s="9">
        <f t="shared" si="423"/>
        <v>91347.7</v>
      </c>
      <c r="W180" s="9">
        <f t="shared" si="424"/>
        <v>50871.22</v>
      </c>
      <c r="X180" s="9">
        <f t="shared" si="425"/>
        <v>58903.519999999997</v>
      </c>
      <c r="Y180" s="9">
        <f t="shared" si="426"/>
        <v>66293.72</v>
      </c>
      <c r="Z180" s="9">
        <f t="shared" si="427"/>
        <v>70364.38</v>
      </c>
      <c r="AA180" s="9">
        <f t="shared" si="428"/>
        <v>69613.25</v>
      </c>
      <c r="AB180" s="9">
        <f t="shared" si="429"/>
        <v>58903.519999999997</v>
      </c>
      <c r="AC180" s="9">
        <f t="shared" si="430"/>
        <v>64258.38</v>
      </c>
      <c r="AD180" s="9">
        <f t="shared" si="431"/>
        <v>77645.55</v>
      </c>
      <c r="AE180" s="9">
        <f t="shared" si="432"/>
        <v>47878.8</v>
      </c>
      <c r="AF180" s="9">
        <f t="shared" si="433"/>
        <v>55438.6</v>
      </c>
      <c r="AG180" s="9">
        <f t="shared" si="434"/>
        <v>62394.09</v>
      </c>
      <c r="AH180" s="9">
        <f t="shared" si="435"/>
        <v>66225.3</v>
      </c>
      <c r="AI180" s="9">
        <f t="shared" si="436"/>
        <v>65518.35</v>
      </c>
      <c r="AJ180" s="9">
        <f t="shared" si="437"/>
        <v>55438.6</v>
      </c>
      <c r="AK180" s="9">
        <f t="shared" si="438"/>
        <v>60478.48</v>
      </c>
      <c r="AL180" s="9">
        <f t="shared" si="439"/>
        <v>73078.16</v>
      </c>
      <c r="AM180" s="9">
        <f t="shared" si="440"/>
        <v>29924.25</v>
      </c>
      <c r="AN180" s="9">
        <f t="shared" si="441"/>
        <v>34649.129999999997</v>
      </c>
      <c r="AO180" s="9">
        <f t="shared" si="442"/>
        <v>38996.300000000003</v>
      </c>
      <c r="AP180" s="9">
        <f t="shared" si="443"/>
        <v>41390.81</v>
      </c>
      <c r="AQ180" s="9">
        <f t="shared" si="444"/>
        <v>40948.97</v>
      </c>
      <c r="AR180" s="9">
        <f t="shared" si="445"/>
        <v>34649.129999999997</v>
      </c>
      <c r="AS180" s="9">
        <f t="shared" si="446"/>
        <v>37799.050000000003</v>
      </c>
      <c r="AT180" s="9">
        <f t="shared" si="447"/>
        <v>45673.85</v>
      </c>
      <c r="AU180" s="9">
        <f t="shared" si="448"/>
        <v>23939.4</v>
      </c>
      <c r="AV180" s="9">
        <f t="shared" si="449"/>
        <v>27719.3</v>
      </c>
      <c r="AW180" s="9">
        <f t="shared" si="450"/>
        <v>31197.040000000001</v>
      </c>
      <c r="AX180" s="9">
        <f t="shared" si="451"/>
        <v>33112.65</v>
      </c>
      <c r="AY180" s="9">
        <f t="shared" si="452"/>
        <v>32759.18</v>
      </c>
      <c r="AZ180" s="9">
        <f t="shared" si="453"/>
        <v>27719.3</v>
      </c>
      <c r="BA180" s="9">
        <f t="shared" si="454"/>
        <v>30239.24</v>
      </c>
      <c r="BB180" s="9">
        <f t="shared" si="455"/>
        <v>36539.08</v>
      </c>
    </row>
    <row r="181" spans="1:54" ht="17.25" customHeight="1">
      <c r="A181" s="14">
        <v>166</v>
      </c>
      <c r="B181" s="6" t="s">
        <v>314</v>
      </c>
      <c r="C181" s="6" t="s">
        <v>315</v>
      </c>
      <c r="D181" s="45">
        <v>3.05</v>
      </c>
      <c r="E181" s="20" t="s">
        <v>5</v>
      </c>
      <c r="F181" s="12" t="s">
        <v>5</v>
      </c>
      <c r="G181" s="13">
        <f t="shared" si="456"/>
        <v>0.95</v>
      </c>
      <c r="H181" s="13">
        <f t="shared" si="457"/>
        <v>1.1000000000000001</v>
      </c>
      <c r="I181" s="13">
        <f t="shared" si="458"/>
        <v>1.2</v>
      </c>
      <c r="J181" s="13">
        <f t="shared" si="459"/>
        <v>1.3</v>
      </c>
      <c r="K181" s="13">
        <f t="shared" si="365"/>
        <v>1.1000000000000001</v>
      </c>
      <c r="L181" s="13">
        <f t="shared" si="460"/>
        <v>1.2</v>
      </c>
      <c r="M181" s="13">
        <f t="shared" si="461"/>
        <v>1.45</v>
      </c>
      <c r="N181" s="13"/>
      <c r="O181" s="9">
        <f t="shared" si="416"/>
        <v>72724.27</v>
      </c>
      <c r="P181" s="9">
        <f t="shared" si="417"/>
        <v>84207.039999999994</v>
      </c>
      <c r="Q181" s="9">
        <f t="shared" si="418"/>
        <v>94771.89</v>
      </c>
      <c r="R181" s="9">
        <f t="shared" si="419"/>
        <v>100591.22</v>
      </c>
      <c r="S181" s="9">
        <f t="shared" si="420"/>
        <v>99517.42</v>
      </c>
      <c r="T181" s="9">
        <f t="shared" si="421"/>
        <v>84207.039999999994</v>
      </c>
      <c r="U181" s="9">
        <f t="shared" si="422"/>
        <v>91862.23</v>
      </c>
      <c r="V181" s="9">
        <f t="shared" si="423"/>
        <v>111000.19</v>
      </c>
      <c r="W181" s="9">
        <f t="shared" si="424"/>
        <v>61815.63</v>
      </c>
      <c r="X181" s="9">
        <f t="shared" si="425"/>
        <v>71575.990000000005</v>
      </c>
      <c r="Y181" s="9">
        <f t="shared" si="426"/>
        <v>80556.11</v>
      </c>
      <c r="Z181" s="9">
        <f t="shared" si="427"/>
        <v>85502.54</v>
      </c>
      <c r="AA181" s="9">
        <f t="shared" si="428"/>
        <v>84589.8</v>
      </c>
      <c r="AB181" s="9">
        <f t="shared" si="429"/>
        <v>71575.990000000005</v>
      </c>
      <c r="AC181" s="9">
        <f t="shared" si="430"/>
        <v>78082.899999999994</v>
      </c>
      <c r="AD181" s="9">
        <f t="shared" si="431"/>
        <v>94350.17</v>
      </c>
      <c r="AE181" s="9">
        <f t="shared" si="432"/>
        <v>58179.41</v>
      </c>
      <c r="AF181" s="9">
        <f t="shared" si="433"/>
        <v>67365.64</v>
      </c>
      <c r="AG181" s="9">
        <f t="shared" si="434"/>
        <v>75817.509999999995</v>
      </c>
      <c r="AH181" s="9">
        <f t="shared" si="435"/>
        <v>80472.98</v>
      </c>
      <c r="AI181" s="9">
        <f t="shared" si="436"/>
        <v>79613.929999999993</v>
      </c>
      <c r="AJ181" s="9">
        <f t="shared" si="437"/>
        <v>67365.64</v>
      </c>
      <c r="AK181" s="9">
        <f t="shared" si="438"/>
        <v>73489.78</v>
      </c>
      <c r="AL181" s="9">
        <f t="shared" si="439"/>
        <v>88800.16</v>
      </c>
      <c r="AM181" s="9">
        <f t="shared" si="440"/>
        <v>36362.129999999997</v>
      </c>
      <c r="AN181" s="9">
        <f t="shared" si="441"/>
        <v>42103.519999999997</v>
      </c>
      <c r="AO181" s="9">
        <f t="shared" si="442"/>
        <v>47385.95</v>
      </c>
      <c r="AP181" s="9">
        <f t="shared" si="443"/>
        <v>50295.61</v>
      </c>
      <c r="AQ181" s="9">
        <f t="shared" si="444"/>
        <v>49758.71</v>
      </c>
      <c r="AR181" s="9">
        <f t="shared" si="445"/>
        <v>42103.519999999997</v>
      </c>
      <c r="AS181" s="9">
        <f t="shared" si="446"/>
        <v>45931.12</v>
      </c>
      <c r="AT181" s="9">
        <f t="shared" si="447"/>
        <v>55500.1</v>
      </c>
      <c r="AU181" s="9">
        <f t="shared" si="448"/>
        <v>29089.71</v>
      </c>
      <c r="AV181" s="9">
        <f t="shared" si="449"/>
        <v>33682.82</v>
      </c>
      <c r="AW181" s="9">
        <f t="shared" si="450"/>
        <v>37908.76</v>
      </c>
      <c r="AX181" s="9">
        <f t="shared" si="451"/>
        <v>40236.49</v>
      </c>
      <c r="AY181" s="9">
        <f t="shared" si="452"/>
        <v>39806.97</v>
      </c>
      <c r="AZ181" s="9">
        <f t="shared" si="453"/>
        <v>33682.82</v>
      </c>
      <c r="BA181" s="9">
        <f t="shared" si="454"/>
        <v>36744.89</v>
      </c>
      <c r="BB181" s="9">
        <f t="shared" si="455"/>
        <v>44400.08</v>
      </c>
    </row>
    <row r="182" spans="1:54" ht="17.25" customHeight="1">
      <c r="A182" s="14">
        <v>167</v>
      </c>
      <c r="B182" s="6" t="s">
        <v>316</v>
      </c>
      <c r="C182" s="6" t="s">
        <v>317</v>
      </c>
      <c r="D182" s="45">
        <v>3.21</v>
      </c>
      <c r="E182" s="20" t="s">
        <v>5</v>
      </c>
      <c r="F182" s="12" t="s">
        <v>5</v>
      </c>
      <c r="G182" s="13">
        <f t="shared" si="456"/>
        <v>0.95</v>
      </c>
      <c r="H182" s="13">
        <f t="shared" si="457"/>
        <v>1.1000000000000001</v>
      </c>
      <c r="I182" s="13">
        <f t="shared" si="458"/>
        <v>1.2</v>
      </c>
      <c r="J182" s="13">
        <f t="shared" si="459"/>
        <v>1.3</v>
      </c>
      <c r="K182" s="13">
        <f t="shared" si="365"/>
        <v>1.1000000000000001</v>
      </c>
      <c r="L182" s="13">
        <f t="shared" si="460"/>
        <v>1.2</v>
      </c>
      <c r="M182" s="13">
        <f t="shared" si="461"/>
        <v>1.45</v>
      </c>
      <c r="N182" s="13"/>
      <c r="O182" s="9">
        <f t="shared" si="416"/>
        <v>76539.31</v>
      </c>
      <c r="P182" s="9">
        <f t="shared" si="417"/>
        <v>88624.46</v>
      </c>
      <c r="Q182" s="9">
        <f t="shared" si="418"/>
        <v>99743.53</v>
      </c>
      <c r="R182" s="9">
        <f t="shared" si="419"/>
        <v>105868.14</v>
      </c>
      <c r="S182" s="9">
        <f t="shared" si="420"/>
        <v>104738</v>
      </c>
      <c r="T182" s="9">
        <f t="shared" si="421"/>
        <v>88624.46</v>
      </c>
      <c r="U182" s="9">
        <f t="shared" si="422"/>
        <v>96681.23</v>
      </c>
      <c r="V182" s="9">
        <f t="shared" si="423"/>
        <v>116823.16</v>
      </c>
      <c r="W182" s="9">
        <f t="shared" si="424"/>
        <v>65058.41</v>
      </c>
      <c r="X182" s="9">
        <f t="shared" si="425"/>
        <v>75330.789999999994</v>
      </c>
      <c r="Y182" s="9">
        <f t="shared" si="426"/>
        <v>84782</v>
      </c>
      <c r="Z182" s="9">
        <f t="shared" si="427"/>
        <v>89987.92</v>
      </c>
      <c r="AA182" s="9">
        <f t="shared" si="428"/>
        <v>89027.3</v>
      </c>
      <c r="AB182" s="9">
        <f t="shared" si="429"/>
        <v>75330.789999999994</v>
      </c>
      <c r="AC182" s="9">
        <f t="shared" si="430"/>
        <v>82179.05</v>
      </c>
      <c r="AD182" s="9">
        <f t="shared" si="431"/>
        <v>99299.68</v>
      </c>
      <c r="AE182" s="9">
        <f t="shared" si="432"/>
        <v>61231.45</v>
      </c>
      <c r="AF182" s="9">
        <f t="shared" si="433"/>
        <v>70899.570000000007</v>
      </c>
      <c r="AG182" s="9">
        <f t="shared" si="434"/>
        <v>79794.83</v>
      </c>
      <c r="AH182" s="9">
        <f t="shared" si="435"/>
        <v>84694.51</v>
      </c>
      <c r="AI182" s="9">
        <f t="shared" si="436"/>
        <v>83790.399999999994</v>
      </c>
      <c r="AJ182" s="9">
        <f t="shared" si="437"/>
        <v>70899.570000000007</v>
      </c>
      <c r="AK182" s="9">
        <f t="shared" si="438"/>
        <v>77344.990000000005</v>
      </c>
      <c r="AL182" s="9">
        <f t="shared" si="439"/>
        <v>93458.52</v>
      </c>
      <c r="AM182" s="9">
        <f t="shared" si="440"/>
        <v>38269.65</v>
      </c>
      <c r="AN182" s="9">
        <f t="shared" si="441"/>
        <v>44312.23</v>
      </c>
      <c r="AO182" s="9">
        <f t="shared" si="442"/>
        <v>49871.77</v>
      </c>
      <c r="AP182" s="9">
        <f t="shared" si="443"/>
        <v>52934.07</v>
      </c>
      <c r="AQ182" s="9">
        <f t="shared" si="444"/>
        <v>52369</v>
      </c>
      <c r="AR182" s="9">
        <f t="shared" si="445"/>
        <v>44312.23</v>
      </c>
      <c r="AS182" s="9">
        <f t="shared" si="446"/>
        <v>48340.62</v>
      </c>
      <c r="AT182" s="9">
        <f t="shared" si="447"/>
        <v>58411.58</v>
      </c>
      <c r="AU182" s="9">
        <f t="shared" si="448"/>
        <v>30615.72</v>
      </c>
      <c r="AV182" s="9">
        <f t="shared" si="449"/>
        <v>35449.79</v>
      </c>
      <c r="AW182" s="9">
        <f t="shared" si="450"/>
        <v>39897.410000000003</v>
      </c>
      <c r="AX182" s="9">
        <f t="shared" si="451"/>
        <v>42347.25</v>
      </c>
      <c r="AY182" s="9">
        <f t="shared" si="452"/>
        <v>41895.199999999997</v>
      </c>
      <c r="AZ182" s="9">
        <f t="shared" si="453"/>
        <v>35449.79</v>
      </c>
      <c r="BA182" s="9">
        <f t="shared" si="454"/>
        <v>38672.49</v>
      </c>
      <c r="BB182" s="9">
        <f t="shared" si="455"/>
        <v>46729.26</v>
      </c>
    </row>
    <row r="183" spans="1:54" ht="17.25" customHeight="1">
      <c r="A183" s="14">
        <v>168</v>
      </c>
      <c r="B183" s="6" t="s">
        <v>318</v>
      </c>
      <c r="C183" s="6" t="s">
        <v>319</v>
      </c>
      <c r="D183" s="45">
        <v>4.71</v>
      </c>
      <c r="E183" s="20" t="s">
        <v>5</v>
      </c>
      <c r="F183" s="12" t="s">
        <v>5</v>
      </c>
      <c r="G183" s="13">
        <f t="shared" si="456"/>
        <v>0.95</v>
      </c>
      <c r="H183" s="13">
        <f t="shared" si="457"/>
        <v>1.1000000000000001</v>
      </c>
      <c r="I183" s="13">
        <f t="shared" si="458"/>
        <v>1.2</v>
      </c>
      <c r="J183" s="13">
        <f t="shared" si="459"/>
        <v>1.3</v>
      </c>
      <c r="K183" s="13">
        <f t="shared" si="365"/>
        <v>1.1000000000000001</v>
      </c>
      <c r="L183" s="13">
        <f t="shared" si="460"/>
        <v>1.2</v>
      </c>
      <c r="M183" s="13">
        <f t="shared" si="461"/>
        <v>1.45</v>
      </c>
      <c r="N183" s="13"/>
      <c r="O183" s="9">
        <f t="shared" si="416"/>
        <v>112305.34</v>
      </c>
      <c r="P183" s="9">
        <f t="shared" si="417"/>
        <v>130037.75999999999</v>
      </c>
      <c r="Q183" s="9">
        <f t="shared" si="418"/>
        <v>146352.66</v>
      </c>
      <c r="R183" s="9">
        <f t="shared" si="419"/>
        <v>155339.23000000001</v>
      </c>
      <c r="S183" s="9">
        <f t="shared" si="420"/>
        <v>153680.99</v>
      </c>
      <c r="T183" s="9">
        <f t="shared" si="421"/>
        <v>130037.75999999999</v>
      </c>
      <c r="U183" s="9">
        <f t="shared" si="422"/>
        <v>141859.38</v>
      </c>
      <c r="V183" s="9">
        <f t="shared" si="423"/>
        <v>171413.42</v>
      </c>
      <c r="W183" s="9">
        <f t="shared" si="424"/>
        <v>95459.54</v>
      </c>
      <c r="X183" s="9">
        <f t="shared" si="425"/>
        <v>110532.1</v>
      </c>
      <c r="Y183" s="9">
        <f t="shared" si="426"/>
        <v>124399.76</v>
      </c>
      <c r="Z183" s="9">
        <f t="shared" si="427"/>
        <v>132038.34</v>
      </c>
      <c r="AA183" s="9">
        <f t="shared" si="428"/>
        <v>130628.84</v>
      </c>
      <c r="AB183" s="9">
        <f t="shared" si="429"/>
        <v>110532.1</v>
      </c>
      <c r="AC183" s="9">
        <f t="shared" si="430"/>
        <v>120580.47</v>
      </c>
      <c r="AD183" s="9">
        <f t="shared" si="431"/>
        <v>145701.4</v>
      </c>
      <c r="AE183" s="9">
        <f t="shared" si="432"/>
        <v>89844.27</v>
      </c>
      <c r="AF183" s="9">
        <f t="shared" si="433"/>
        <v>104030.21</v>
      </c>
      <c r="AG183" s="9">
        <f t="shared" si="434"/>
        <v>117082.13</v>
      </c>
      <c r="AH183" s="9">
        <f t="shared" si="435"/>
        <v>124271.38</v>
      </c>
      <c r="AI183" s="9">
        <f t="shared" si="436"/>
        <v>122944.79</v>
      </c>
      <c r="AJ183" s="9">
        <f t="shared" si="437"/>
        <v>104030.21</v>
      </c>
      <c r="AK183" s="9">
        <f t="shared" si="438"/>
        <v>113487.5</v>
      </c>
      <c r="AL183" s="9">
        <f t="shared" si="439"/>
        <v>137130.73000000001</v>
      </c>
      <c r="AM183" s="9">
        <f t="shared" si="440"/>
        <v>56152.67</v>
      </c>
      <c r="AN183" s="9">
        <f t="shared" si="441"/>
        <v>65018.879999999997</v>
      </c>
      <c r="AO183" s="9">
        <f t="shared" si="442"/>
        <v>73176.33</v>
      </c>
      <c r="AP183" s="9">
        <f t="shared" si="443"/>
        <v>77669.61</v>
      </c>
      <c r="AQ183" s="9">
        <f t="shared" si="444"/>
        <v>76840.5</v>
      </c>
      <c r="AR183" s="9">
        <f t="shared" si="445"/>
        <v>65018.879999999997</v>
      </c>
      <c r="AS183" s="9">
        <f t="shared" si="446"/>
        <v>70929.69</v>
      </c>
      <c r="AT183" s="9">
        <f t="shared" si="447"/>
        <v>85706.71</v>
      </c>
      <c r="AU183" s="9">
        <f t="shared" si="448"/>
        <v>44922.14</v>
      </c>
      <c r="AV183" s="9">
        <f t="shared" si="449"/>
        <v>52015.11</v>
      </c>
      <c r="AW183" s="9">
        <f t="shared" si="450"/>
        <v>58541.06</v>
      </c>
      <c r="AX183" s="9">
        <f t="shared" si="451"/>
        <v>62135.69</v>
      </c>
      <c r="AY183" s="9">
        <f t="shared" si="452"/>
        <v>61472.4</v>
      </c>
      <c r="AZ183" s="9">
        <f t="shared" si="453"/>
        <v>52015.11</v>
      </c>
      <c r="BA183" s="9">
        <f t="shared" si="454"/>
        <v>56743.75</v>
      </c>
      <c r="BB183" s="9">
        <f t="shared" si="455"/>
        <v>68565.37</v>
      </c>
    </row>
    <row r="184" spans="1:54" ht="17.25" customHeight="1">
      <c r="A184" s="14">
        <v>169</v>
      </c>
      <c r="B184" s="6" t="s">
        <v>320</v>
      </c>
      <c r="C184" s="6" t="s">
        <v>321</v>
      </c>
      <c r="D184" s="45">
        <v>5.22</v>
      </c>
      <c r="E184" s="20" t="s">
        <v>5</v>
      </c>
      <c r="F184" s="12" t="s">
        <v>5</v>
      </c>
      <c r="G184" s="13">
        <f t="shared" si="456"/>
        <v>0.95</v>
      </c>
      <c r="H184" s="13">
        <f t="shared" si="457"/>
        <v>1.1000000000000001</v>
      </c>
      <c r="I184" s="13">
        <f t="shared" si="458"/>
        <v>1.2</v>
      </c>
      <c r="J184" s="13">
        <f t="shared" si="459"/>
        <v>1.3</v>
      </c>
      <c r="K184" s="13">
        <f t="shared" si="365"/>
        <v>1.1000000000000001</v>
      </c>
      <c r="L184" s="13">
        <f t="shared" si="460"/>
        <v>1.2</v>
      </c>
      <c r="M184" s="13">
        <f t="shared" si="461"/>
        <v>1.45</v>
      </c>
      <c r="N184" s="13"/>
      <c r="O184" s="9">
        <f t="shared" si="416"/>
        <v>124465.79</v>
      </c>
      <c r="P184" s="9">
        <f t="shared" si="417"/>
        <v>144118.29</v>
      </c>
      <c r="Q184" s="9">
        <f t="shared" si="418"/>
        <v>162199.76999999999</v>
      </c>
      <c r="R184" s="9">
        <f t="shared" si="419"/>
        <v>172159.4</v>
      </c>
      <c r="S184" s="9">
        <f t="shared" si="420"/>
        <v>170321.61</v>
      </c>
      <c r="T184" s="9">
        <f t="shared" si="421"/>
        <v>144118.29</v>
      </c>
      <c r="U184" s="9">
        <f t="shared" si="422"/>
        <v>157219.95000000001</v>
      </c>
      <c r="V184" s="9">
        <f t="shared" si="423"/>
        <v>189974.1</v>
      </c>
      <c r="W184" s="9">
        <f t="shared" si="424"/>
        <v>105795.92</v>
      </c>
      <c r="X184" s="9">
        <f t="shared" si="425"/>
        <v>122500.54</v>
      </c>
      <c r="Y184" s="9">
        <f t="shared" si="426"/>
        <v>137869.79999999999</v>
      </c>
      <c r="Z184" s="9">
        <f t="shared" si="427"/>
        <v>146335.49</v>
      </c>
      <c r="AA184" s="9">
        <f t="shared" si="428"/>
        <v>144773.37</v>
      </c>
      <c r="AB184" s="9">
        <f t="shared" si="429"/>
        <v>122500.54</v>
      </c>
      <c r="AC184" s="9">
        <f t="shared" si="430"/>
        <v>133636.96</v>
      </c>
      <c r="AD184" s="9">
        <f t="shared" si="431"/>
        <v>161477.99</v>
      </c>
      <c r="AE184" s="9">
        <f t="shared" si="432"/>
        <v>99572.63</v>
      </c>
      <c r="AF184" s="9">
        <f t="shared" si="433"/>
        <v>115294.63</v>
      </c>
      <c r="AG184" s="9">
        <f t="shared" si="434"/>
        <v>129759.81</v>
      </c>
      <c r="AH184" s="9">
        <f t="shared" si="435"/>
        <v>137727.51999999999</v>
      </c>
      <c r="AI184" s="9">
        <f t="shared" si="436"/>
        <v>136257.29</v>
      </c>
      <c r="AJ184" s="9">
        <f t="shared" si="437"/>
        <v>115294.63</v>
      </c>
      <c r="AK184" s="9">
        <f t="shared" si="438"/>
        <v>125775.96</v>
      </c>
      <c r="AL184" s="9">
        <f t="shared" si="439"/>
        <v>151979.28</v>
      </c>
      <c r="AM184" s="9">
        <f t="shared" si="440"/>
        <v>62232.9</v>
      </c>
      <c r="AN184" s="9">
        <f t="shared" si="441"/>
        <v>72059.14</v>
      </c>
      <c r="AO184" s="9">
        <f t="shared" si="442"/>
        <v>81099.88</v>
      </c>
      <c r="AP184" s="9">
        <f t="shared" si="443"/>
        <v>86079.7</v>
      </c>
      <c r="AQ184" s="9">
        <f t="shared" si="444"/>
        <v>85160.81</v>
      </c>
      <c r="AR184" s="9">
        <f t="shared" si="445"/>
        <v>72059.14</v>
      </c>
      <c r="AS184" s="9">
        <f t="shared" si="446"/>
        <v>78609.97</v>
      </c>
      <c r="AT184" s="9">
        <f t="shared" si="447"/>
        <v>94987.05</v>
      </c>
      <c r="AU184" s="9">
        <f t="shared" si="448"/>
        <v>49786.32</v>
      </c>
      <c r="AV184" s="9">
        <f t="shared" si="449"/>
        <v>57647.31</v>
      </c>
      <c r="AW184" s="9">
        <f t="shared" si="450"/>
        <v>64879.91</v>
      </c>
      <c r="AX184" s="9">
        <f t="shared" si="451"/>
        <v>68863.759999999995</v>
      </c>
      <c r="AY184" s="9">
        <f t="shared" si="452"/>
        <v>68128.639999999999</v>
      </c>
      <c r="AZ184" s="9">
        <f t="shared" si="453"/>
        <v>57647.31</v>
      </c>
      <c r="BA184" s="9">
        <f t="shared" si="454"/>
        <v>62887.98</v>
      </c>
      <c r="BB184" s="9">
        <f t="shared" si="455"/>
        <v>75989.64</v>
      </c>
    </row>
    <row r="185" spans="1:54" ht="17.25" customHeight="1">
      <c r="A185" s="14">
        <v>170</v>
      </c>
      <c r="B185" s="6" t="s">
        <v>322</v>
      </c>
      <c r="C185" s="6" t="s">
        <v>323</v>
      </c>
      <c r="D185" s="45">
        <v>8.11</v>
      </c>
      <c r="E185" s="20" t="s">
        <v>5</v>
      </c>
      <c r="F185" s="12" t="s">
        <v>5</v>
      </c>
      <c r="G185" s="13">
        <f t="shared" si="456"/>
        <v>0.95</v>
      </c>
      <c r="H185" s="13">
        <f t="shared" si="457"/>
        <v>1.1000000000000001</v>
      </c>
      <c r="I185" s="13">
        <f t="shared" si="458"/>
        <v>1.2</v>
      </c>
      <c r="J185" s="13">
        <f t="shared" si="459"/>
        <v>1.3</v>
      </c>
      <c r="K185" s="13">
        <f t="shared" si="365"/>
        <v>1.1000000000000001</v>
      </c>
      <c r="L185" s="13">
        <f t="shared" si="460"/>
        <v>1.2</v>
      </c>
      <c r="M185" s="13">
        <f t="shared" si="461"/>
        <v>1.45</v>
      </c>
      <c r="N185" s="13"/>
      <c r="O185" s="9">
        <f t="shared" si="416"/>
        <v>193375.01</v>
      </c>
      <c r="P185" s="9">
        <f t="shared" si="417"/>
        <v>223907.91</v>
      </c>
      <c r="Q185" s="9">
        <f t="shared" si="418"/>
        <v>252000.02</v>
      </c>
      <c r="R185" s="9">
        <f t="shared" si="419"/>
        <v>267473.7</v>
      </c>
      <c r="S185" s="9">
        <f t="shared" si="420"/>
        <v>264618.44</v>
      </c>
      <c r="T185" s="9">
        <f t="shared" si="421"/>
        <v>223907.91</v>
      </c>
      <c r="U185" s="9">
        <f t="shared" si="422"/>
        <v>244263.18</v>
      </c>
      <c r="V185" s="9">
        <f t="shared" si="423"/>
        <v>295151.34000000003</v>
      </c>
      <c r="W185" s="9">
        <f t="shared" si="424"/>
        <v>164368.76</v>
      </c>
      <c r="X185" s="9">
        <f t="shared" si="425"/>
        <v>190321.72</v>
      </c>
      <c r="Y185" s="9">
        <f t="shared" si="426"/>
        <v>214200.02</v>
      </c>
      <c r="Z185" s="9">
        <f t="shared" si="427"/>
        <v>227352.65</v>
      </c>
      <c r="AA185" s="9">
        <f t="shared" si="428"/>
        <v>224925.67</v>
      </c>
      <c r="AB185" s="9">
        <f t="shared" si="429"/>
        <v>190321.72</v>
      </c>
      <c r="AC185" s="9">
        <f t="shared" si="430"/>
        <v>207623.7</v>
      </c>
      <c r="AD185" s="9">
        <f t="shared" si="431"/>
        <v>250878.64</v>
      </c>
      <c r="AE185" s="9">
        <f t="shared" si="432"/>
        <v>154700.01</v>
      </c>
      <c r="AF185" s="9">
        <f t="shared" si="433"/>
        <v>179126.33</v>
      </c>
      <c r="AG185" s="9">
        <f t="shared" si="434"/>
        <v>201600.01</v>
      </c>
      <c r="AH185" s="9">
        <f t="shared" si="435"/>
        <v>213978.96</v>
      </c>
      <c r="AI185" s="9">
        <f t="shared" si="436"/>
        <v>211694.75</v>
      </c>
      <c r="AJ185" s="9">
        <f t="shared" si="437"/>
        <v>179126.33</v>
      </c>
      <c r="AK185" s="9">
        <f t="shared" si="438"/>
        <v>195410.54</v>
      </c>
      <c r="AL185" s="9">
        <f t="shared" si="439"/>
        <v>236121.07</v>
      </c>
      <c r="AM185" s="9">
        <f t="shared" si="440"/>
        <v>96687.51</v>
      </c>
      <c r="AN185" s="9">
        <f t="shared" si="441"/>
        <v>111953.96</v>
      </c>
      <c r="AO185" s="9">
        <f t="shared" si="442"/>
        <v>126000.01</v>
      </c>
      <c r="AP185" s="9">
        <f t="shared" si="443"/>
        <v>133736.85</v>
      </c>
      <c r="AQ185" s="9">
        <f t="shared" si="444"/>
        <v>132309.22</v>
      </c>
      <c r="AR185" s="9">
        <f t="shared" si="445"/>
        <v>111953.96</v>
      </c>
      <c r="AS185" s="9">
        <f t="shared" si="446"/>
        <v>122131.59</v>
      </c>
      <c r="AT185" s="9">
        <f t="shared" si="447"/>
        <v>147575.67000000001</v>
      </c>
      <c r="AU185" s="9">
        <f t="shared" si="448"/>
        <v>77350.009999999995</v>
      </c>
      <c r="AV185" s="9">
        <f t="shared" si="449"/>
        <v>89563.16</v>
      </c>
      <c r="AW185" s="9">
        <f t="shared" si="450"/>
        <v>100800.01</v>
      </c>
      <c r="AX185" s="9">
        <f t="shared" si="451"/>
        <v>106989.48</v>
      </c>
      <c r="AY185" s="9">
        <f t="shared" si="452"/>
        <v>105847.38</v>
      </c>
      <c r="AZ185" s="9">
        <f t="shared" si="453"/>
        <v>89563.16</v>
      </c>
      <c r="BA185" s="9">
        <f t="shared" si="454"/>
        <v>97705.27</v>
      </c>
      <c r="BB185" s="9">
        <f t="shared" si="455"/>
        <v>118060.54</v>
      </c>
    </row>
    <row r="186" spans="1:54" ht="17.25" customHeight="1">
      <c r="A186" s="14">
        <v>171</v>
      </c>
      <c r="B186" s="6" t="s">
        <v>324</v>
      </c>
      <c r="C186" s="6" t="s">
        <v>325</v>
      </c>
      <c r="D186" s="45">
        <v>11.56</v>
      </c>
      <c r="E186" s="20" t="s">
        <v>5</v>
      </c>
      <c r="F186" s="12" t="s">
        <v>5</v>
      </c>
      <c r="G186" s="13">
        <f t="shared" si="456"/>
        <v>0.95</v>
      </c>
      <c r="H186" s="13">
        <f t="shared" si="457"/>
        <v>1.1000000000000001</v>
      </c>
      <c r="I186" s="13">
        <f t="shared" si="458"/>
        <v>1.2</v>
      </c>
      <c r="J186" s="13">
        <f t="shared" si="459"/>
        <v>1.3</v>
      </c>
      <c r="K186" s="13">
        <f t="shared" si="365"/>
        <v>1.1000000000000001</v>
      </c>
      <c r="L186" s="13">
        <f t="shared" si="460"/>
        <v>1.2</v>
      </c>
      <c r="M186" s="13">
        <f t="shared" si="461"/>
        <v>1.45</v>
      </c>
      <c r="N186" s="13"/>
      <c r="O186" s="9">
        <f t="shared" si="416"/>
        <v>275636.89</v>
      </c>
      <c r="P186" s="9">
        <f t="shared" si="417"/>
        <v>319158.5</v>
      </c>
      <c r="Q186" s="9">
        <f t="shared" si="418"/>
        <v>359201.01</v>
      </c>
      <c r="R186" s="9">
        <f t="shared" si="419"/>
        <v>381257.22</v>
      </c>
      <c r="S186" s="9">
        <f t="shared" si="420"/>
        <v>377187.32</v>
      </c>
      <c r="T186" s="9">
        <f t="shared" si="421"/>
        <v>319158.5</v>
      </c>
      <c r="U186" s="9">
        <f t="shared" si="422"/>
        <v>348172.91</v>
      </c>
      <c r="V186" s="9">
        <f t="shared" si="423"/>
        <v>420708.94</v>
      </c>
      <c r="W186" s="9">
        <f t="shared" si="424"/>
        <v>234291.36</v>
      </c>
      <c r="X186" s="9">
        <f t="shared" si="425"/>
        <v>271284.73</v>
      </c>
      <c r="Y186" s="9">
        <f t="shared" si="426"/>
        <v>305320.86</v>
      </c>
      <c r="Z186" s="9">
        <f t="shared" si="427"/>
        <v>324068.63</v>
      </c>
      <c r="AA186" s="9">
        <f t="shared" si="428"/>
        <v>320609.21999999997</v>
      </c>
      <c r="AB186" s="9">
        <f t="shared" si="429"/>
        <v>271284.73</v>
      </c>
      <c r="AC186" s="9">
        <f t="shared" si="430"/>
        <v>295946.98</v>
      </c>
      <c r="AD186" s="9">
        <f t="shared" si="431"/>
        <v>357602.59</v>
      </c>
      <c r="AE186" s="9">
        <f t="shared" si="432"/>
        <v>220509.51</v>
      </c>
      <c r="AF186" s="9">
        <f t="shared" si="433"/>
        <v>255326.8</v>
      </c>
      <c r="AG186" s="9">
        <f t="shared" si="434"/>
        <v>287360.81</v>
      </c>
      <c r="AH186" s="9">
        <f t="shared" si="435"/>
        <v>305005.77</v>
      </c>
      <c r="AI186" s="9">
        <f t="shared" si="436"/>
        <v>301749.86</v>
      </c>
      <c r="AJ186" s="9">
        <f t="shared" si="437"/>
        <v>255326.8</v>
      </c>
      <c r="AK186" s="9">
        <f t="shared" si="438"/>
        <v>278538.33</v>
      </c>
      <c r="AL186" s="9">
        <f t="shared" si="439"/>
        <v>336567.15</v>
      </c>
      <c r="AM186" s="9">
        <f t="shared" si="440"/>
        <v>137818.44</v>
      </c>
      <c r="AN186" s="9">
        <f t="shared" si="441"/>
        <v>159579.25</v>
      </c>
      <c r="AO186" s="9">
        <f t="shared" si="442"/>
        <v>179600.51</v>
      </c>
      <c r="AP186" s="9">
        <f t="shared" si="443"/>
        <v>190628.61</v>
      </c>
      <c r="AQ186" s="9">
        <f t="shared" si="444"/>
        <v>188593.66</v>
      </c>
      <c r="AR186" s="9">
        <f t="shared" si="445"/>
        <v>159579.25</v>
      </c>
      <c r="AS186" s="9">
        <f t="shared" si="446"/>
        <v>174086.46</v>
      </c>
      <c r="AT186" s="9">
        <f t="shared" si="447"/>
        <v>210354.47</v>
      </c>
      <c r="AU186" s="9">
        <f t="shared" si="448"/>
        <v>110254.76</v>
      </c>
      <c r="AV186" s="9">
        <f t="shared" si="449"/>
        <v>127663.4</v>
      </c>
      <c r="AW186" s="9">
        <f t="shared" si="450"/>
        <v>143680.41</v>
      </c>
      <c r="AX186" s="9">
        <f t="shared" si="451"/>
        <v>152502.89000000001</v>
      </c>
      <c r="AY186" s="9">
        <f t="shared" si="452"/>
        <v>150874.93</v>
      </c>
      <c r="AZ186" s="9">
        <f t="shared" si="453"/>
        <v>127663.4</v>
      </c>
      <c r="BA186" s="9">
        <f t="shared" si="454"/>
        <v>139269.16</v>
      </c>
      <c r="BB186" s="9">
        <f t="shared" si="455"/>
        <v>168283.57</v>
      </c>
    </row>
    <row r="187" spans="1:54" ht="17.25" customHeight="1">
      <c r="A187" s="14">
        <v>172</v>
      </c>
      <c r="B187" s="6" t="s">
        <v>326</v>
      </c>
      <c r="C187" s="6" t="s">
        <v>327</v>
      </c>
      <c r="D187" s="45">
        <v>14.55</v>
      </c>
      <c r="E187" s="20" t="s">
        <v>5</v>
      </c>
      <c r="F187" s="12" t="s">
        <v>5</v>
      </c>
      <c r="G187" s="13">
        <f t="shared" si="456"/>
        <v>0.95</v>
      </c>
      <c r="H187" s="13">
        <f t="shared" si="457"/>
        <v>1.1000000000000001</v>
      </c>
      <c r="I187" s="13">
        <f t="shared" si="458"/>
        <v>1.2</v>
      </c>
      <c r="J187" s="13">
        <f t="shared" si="459"/>
        <v>1.3</v>
      </c>
      <c r="K187" s="13">
        <f t="shared" si="365"/>
        <v>1.1000000000000001</v>
      </c>
      <c r="L187" s="13">
        <f t="shared" si="460"/>
        <v>1.2</v>
      </c>
      <c r="M187" s="13">
        <f t="shared" si="461"/>
        <v>1.45</v>
      </c>
      <c r="N187" s="13"/>
      <c r="O187" s="9">
        <f t="shared" si="416"/>
        <v>346930.51</v>
      </c>
      <c r="P187" s="9">
        <f t="shared" si="417"/>
        <v>401709.01</v>
      </c>
      <c r="Q187" s="9">
        <f t="shared" si="418"/>
        <v>452108.54</v>
      </c>
      <c r="R187" s="9">
        <f t="shared" si="419"/>
        <v>479869.59</v>
      </c>
      <c r="S187" s="9">
        <f t="shared" si="420"/>
        <v>474747.02</v>
      </c>
      <c r="T187" s="9">
        <f t="shared" si="421"/>
        <v>401709.01</v>
      </c>
      <c r="U187" s="9">
        <f t="shared" si="422"/>
        <v>438228.02</v>
      </c>
      <c r="V187" s="9">
        <f t="shared" si="423"/>
        <v>529525.52</v>
      </c>
      <c r="W187" s="9">
        <f t="shared" si="424"/>
        <v>294890.94</v>
      </c>
      <c r="X187" s="9">
        <f t="shared" si="425"/>
        <v>341452.66</v>
      </c>
      <c r="Y187" s="9">
        <f t="shared" si="426"/>
        <v>384292.26</v>
      </c>
      <c r="Z187" s="9">
        <f t="shared" si="427"/>
        <v>407889.15</v>
      </c>
      <c r="AA187" s="9">
        <f t="shared" si="428"/>
        <v>403534.96</v>
      </c>
      <c r="AB187" s="9">
        <f t="shared" si="429"/>
        <v>341452.66</v>
      </c>
      <c r="AC187" s="9">
        <f t="shared" si="430"/>
        <v>372493.81</v>
      </c>
      <c r="AD187" s="9">
        <f t="shared" si="431"/>
        <v>450096.69</v>
      </c>
      <c r="AE187" s="9">
        <f t="shared" si="432"/>
        <v>277544.40999999997</v>
      </c>
      <c r="AF187" s="9">
        <f t="shared" si="433"/>
        <v>321367.21000000002</v>
      </c>
      <c r="AG187" s="9">
        <f t="shared" si="434"/>
        <v>361686.83</v>
      </c>
      <c r="AH187" s="9">
        <f t="shared" si="435"/>
        <v>383895.67</v>
      </c>
      <c r="AI187" s="9">
        <f t="shared" si="436"/>
        <v>379797.61</v>
      </c>
      <c r="AJ187" s="9">
        <f t="shared" si="437"/>
        <v>321367.21000000002</v>
      </c>
      <c r="AK187" s="9">
        <f t="shared" si="438"/>
        <v>350582.41</v>
      </c>
      <c r="AL187" s="9">
        <f t="shared" si="439"/>
        <v>423620.42</v>
      </c>
      <c r="AM187" s="9">
        <f t="shared" si="440"/>
        <v>173465.26</v>
      </c>
      <c r="AN187" s="9">
        <f t="shared" si="441"/>
        <v>200854.51</v>
      </c>
      <c r="AO187" s="9">
        <f t="shared" si="442"/>
        <v>226054.27</v>
      </c>
      <c r="AP187" s="9">
        <f t="shared" si="443"/>
        <v>239934.8</v>
      </c>
      <c r="AQ187" s="9">
        <f t="shared" si="444"/>
        <v>237373.51</v>
      </c>
      <c r="AR187" s="9">
        <f t="shared" si="445"/>
        <v>200854.51</v>
      </c>
      <c r="AS187" s="9">
        <f t="shared" si="446"/>
        <v>219114.01</v>
      </c>
      <c r="AT187" s="9">
        <f t="shared" si="447"/>
        <v>264762.76</v>
      </c>
      <c r="AU187" s="9">
        <f t="shared" si="448"/>
        <v>138772.21</v>
      </c>
      <c r="AV187" s="9">
        <f t="shared" si="449"/>
        <v>160683.60999999999</v>
      </c>
      <c r="AW187" s="9">
        <f t="shared" si="450"/>
        <v>180843.42</v>
      </c>
      <c r="AX187" s="9">
        <f t="shared" si="451"/>
        <v>191947.84</v>
      </c>
      <c r="AY187" s="9">
        <f t="shared" si="452"/>
        <v>189898.81</v>
      </c>
      <c r="AZ187" s="9">
        <f t="shared" si="453"/>
        <v>160683.60999999999</v>
      </c>
      <c r="BA187" s="9">
        <f t="shared" si="454"/>
        <v>175291.21</v>
      </c>
      <c r="BB187" s="9">
        <f t="shared" si="455"/>
        <v>211810.21</v>
      </c>
    </row>
    <row r="188" spans="1:54" ht="25.5">
      <c r="A188" s="14">
        <v>173</v>
      </c>
      <c r="B188" s="6" t="s">
        <v>328</v>
      </c>
      <c r="C188" s="6" t="s">
        <v>329</v>
      </c>
      <c r="D188" s="45">
        <v>3.09</v>
      </c>
      <c r="E188" s="20" t="s">
        <v>5</v>
      </c>
      <c r="F188" s="12" t="s">
        <v>5</v>
      </c>
      <c r="G188" s="13">
        <f t="shared" si="456"/>
        <v>0.95</v>
      </c>
      <c r="H188" s="13">
        <f t="shared" si="457"/>
        <v>1.1000000000000001</v>
      </c>
      <c r="I188" s="13">
        <f t="shared" si="458"/>
        <v>1.2</v>
      </c>
      <c r="J188" s="13">
        <f t="shared" si="459"/>
        <v>1.3</v>
      </c>
      <c r="K188" s="13">
        <f t="shared" si="365"/>
        <v>1.1000000000000001</v>
      </c>
      <c r="L188" s="13">
        <f t="shared" si="460"/>
        <v>1.2</v>
      </c>
      <c r="M188" s="13">
        <f t="shared" si="461"/>
        <v>1.45</v>
      </c>
      <c r="N188" s="13"/>
      <c r="O188" s="9">
        <f t="shared" si="416"/>
        <v>73678.03</v>
      </c>
      <c r="P188" s="9">
        <f t="shared" si="417"/>
        <v>85311.4</v>
      </c>
      <c r="Q188" s="9">
        <f t="shared" si="418"/>
        <v>96014.8</v>
      </c>
      <c r="R188" s="9">
        <f t="shared" si="419"/>
        <v>101910.45</v>
      </c>
      <c r="S188" s="9">
        <f t="shared" si="420"/>
        <v>100822.56</v>
      </c>
      <c r="T188" s="9">
        <f t="shared" si="421"/>
        <v>85311.4</v>
      </c>
      <c r="U188" s="9">
        <f t="shared" si="422"/>
        <v>93066.98</v>
      </c>
      <c r="V188" s="9">
        <f t="shared" si="423"/>
        <v>112455.94</v>
      </c>
      <c r="W188" s="9">
        <f t="shared" si="424"/>
        <v>62626.32</v>
      </c>
      <c r="X188" s="9">
        <f t="shared" si="425"/>
        <v>72514.69</v>
      </c>
      <c r="Y188" s="9">
        <f t="shared" si="426"/>
        <v>81612.58</v>
      </c>
      <c r="Z188" s="9">
        <f t="shared" si="427"/>
        <v>86623.88</v>
      </c>
      <c r="AA188" s="9">
        <f t="shared" si="428"/>
        <v>85699.18</v>
      </c>
      <c r="AB188" s="9">
        <f t="shared" si="429"/>
        <v>72514.69</v>
      </c>
      <c r="AC188" s="9">
        <f t="shared" si="430"/>
        <v>79106.929999999993</v>
      </c>
      <c r="AD188" s="9">
        <f t="shared" si="431"/>
        <v>95587.54</v>
      </c>
      <c r="AE188" s="9">
        <f t="shared" si="432"/>
        <v>58942.42</v>
      </c>
      <c r="AF188" s="9">
        <f t="shared" si="433"/>
        <v>68249.119999999995</v>
      </c>
      <c r="AG188" s="9">
        <f t="shared" si="434"/>
        <v>76811.839999999997</v>
      </c>
      <c r="AH188" s="9">
        <f t="shared" si="435"/>
        <v>81528.36</v>
      </c>
      <c r="AI188" s="9">
        <f t="shared" si="436"/>
        <v>80658.05</v>
      </c>
      <c r="AJ188" s="9">
        <f t="shared" si="437"/>
        <v>68249.119999999995</v>
      </c>
      <c r="AK188" s="9">
        <f t="shared" si="438"/>
        <v>74453.58</v>
      </c>
      <c r="AL188" s="9">
        <f t="shared" si="439"/>
        <v>89964.75</v>
      </c>
      <c r="AM188" s="9">
        <f t="shared" si="440"/>
        <v>36839.01</v>
      </c>
      <c r="AN188" s="9">
        <f t="shared" si="441"/>
        <v>42655.7</v>
      </c>
      <c r="AO188" s="9">
        <f t="shared" si="442"/>
        <v>48007.4</v>
      </c>
      <c r="AP188" s="9">
        <f t="shared" si="443"/>
        <v>50955.22</v>
      </c>
      <c r="AQ188" s="9">
        <f t="shared" si="444"/>
        <v>50411.28</v>
      </c>
      <c r="AR188" s="9">
        <f t="shared" si="445"/>
        <v>42655.7</v>
      </c>
      <c r="AS188" s="9">
        <f t="shared" si="446"/>
        <v>46533.49</v>
      </c>
      <c r="AT188" s="9">
        <f t="shared" si="447"/>
        <v>56227.97</v>
      </c>
      <c r="AU188" s="9">
        <f t="shared" si="448"/>
        <v>29471.21</v>
      </c>
      <c r="AV188" s="9">
        <f t="shared" si="449"/>
        <v>34124.559999999998</v>
      </c>
      <c r="AW188" s="9">
        <f t="shared" si="450"/>
        <v>38405.919999999998</v>
      </c>
      <c r="AX188" s="9">
        <f t="shared" si="451"/>
        <v>40764.18</v>
      </c>
      <c r="AY188" s="9">
        <f t="shared" si="452"/>
        <v>40329.019999999997</v>
      </c>
      <c r="AZ188" s="9">
        <f t="shared" si="453"/>
        <v>34124.559999999998</v>
      </c>
      <c r="BA188" s="9">
        <f t="shared" si="454"/>
        <v>37226.79</v>
      </c>
      <c r="BB188" s="9">
        <f t="shared" si="455"/>
        <v>44982.37</v>
      </c>
    </row>
    <row r="189" spans="1:54" ht="25.5">
      <c r="A189" s="14">
        <v>174</v>
      </c>
      <c r="B189" s="6" t="s">
        <v>330</v>
      </c>
      <c r="C189" s="6" t="s">
        <v>331</v>
      </c>
      <c r="D189" s="45">
        <v>6.32</v>
      </c>
      <c r="E189" s="20" t="s">
        <v>5</v>
      </c>
      <c r="F189" s="12" t="s">
        <v>5</v>
      </c>
      <c r="G189" s="13">
        <f t="shared" si="456"/>
        <v>0.95</v>
      </c>
      <c r="H189" s="13">
        <f t="shared" si="457"/>
        <v>1.1000000000000001</v>
      </c>
      <c r="I189" s="13">
        <f t="shared" si="458"/>
        <v>1.2</v>
      </c>
      <c r="J189" s="13">
        <f t="shared" si="459"/>
        <v>1.3</v>
      </c>
      <c r="K189" s="13">
        <f t="shared" si="365"/>
        <v>1.1000000000000001</v>
      </c>
      <c r="L189" s="13">
        <f t="shared" si="460"/>
        <v>1.2</v>
      </c>
      <c r="M189" s="13">
        <f t="shared" si="461"/>
        <v>1.45</v>
      </c>
      <c r="N189" s="13"/>
      <c r="O189" s="9">
        <f t="shared" si="416"/>
        <v>150694.22</v>
      </c>
      <c r="P189" s="9">
        <f t="shared" si="417"/>
        <v>174488.04</v>
      </c>
      <c r="Q189" s="9">
        <f t="shared" si="418"/>
        <v>196379.79</v>
      </c>
      <c r="R189" s="9">
        <f t="shared" si="419"/>
        <v>208438.2</v>
      </c>
      <c r="S189" s="9">
        <f t="shared" si="420"/>
        <v>206213.14</v>
      </c>
      <c r="T189" s="9">
        <f t="shared" si="421"/>
        <v>174488.04</v>
      </c>
      <c r="U189" s="9">
        <f t="shared" si="422"/>
        <v>190350.59</v>
      </c>
      <c r="V189" s="9">
        <f t="shared" si="423"/>
        <v>230006.96</v>
      </c>
      <c r="W189" s="9">
        <f t="shared" si="424"/>
        <v>128090.08</v>
      </c>
      <c r="X189" s="9">
        <f t="shared" si="425"/>
        <v>148314.82999999999</v>
      </c>
      <c r="Y189" s="9">
        <f t="shared" si="426"/>
        <v>166922.82</v>
      </c>
      <c r="Z189" s="9">
        <f t="shared" si="427"/>
        <v>177172.47</v>
      </c>
      <c r="AA189" s="9">
        <f t="shared" si="428"/>
        <v>175281.17</v>
      </c>
      <c r="AB189" s="9">
        <f t="shared" si="429"/>
        <v>148314.82999999999</v>
      </c>
      <c r="AC189" s="9">
        <f t="shared" si="430"/>
        <v>161798</v>
      </c>
      <c r="AD189" s="9">
        <f t="shared" si="431"/>
        <v>195505.92000000001</v>
      </c>
      <c r="AE189" s="9">
        <f t="shared" si="432"/>
        <v>120555.37</v>
      </c>
      <c r="AF189" s="9">
        <f t="shared" si="433"/>
        <v>139590.43</v>
      </c>
      <c r="AG189" s="9">
        <f t="shared" si="434"/>
        <v>157103.82999999999</v>
      </c>
      <c r="AH189" s="9">
        <f t="shared" si="435"/>
        <v>166750.56</v>
      </c>
      <c r="AI189" s="9">
        <f t="shared" si="436"/>
        <v>164970.51</v>
      </c>
      <c r="AJ189" s="9">
        <f t="shared" si="437"/>
        <v>139590.43</v>
      </c>
      <c r="AK189" s="9">
        <f t="shared" si="438"/>
        <v>152280.47</v>
      </c>
      <c r="AL189" s="9">
        <f t="shared" si="439"/>
        <v>184005.57</v>
      </c>
      <c r="AM189" s="9">
        <f t="shared" si="440"/>
        <v>75347.11</v>
      </c>
      <c r="AN189" s="9">
        <f t="shared" si="441"/>
        <v>87244.02</v>
      </c>
      <c r="AO189" s="9">
        <f t="shared" si="442"/>
        <v>98189.9</v>
      </c>
      <c r="AP189" s="9">
        <f t="shared" si="443"/>
        <v>104219.1</v>
      </c>
      <c r="AQ189" s="9">
        <f t="shared" si="444"/>
        <v>103106.57</v>
      </c>
      <c r="AR189" s="9">
        <f t="shared" si="445"/>
        <v>87244.02</v>
      </c>
      <c r="AS189" s="9">
        <f t="shared" si="446"/>
        <v>95175.29</v>
      </c>
      <c r="AT189" s="9">
        <f t="shared" si="447"/>
        <v>115003.48</v>
      </c>
      <c r="AU189" s="9">
        <f t="shared" si="448"/>
        <v>60277.69</v>
      </c>
      <c r="AV189" s="9">
        <f t="shared" si="449"/>
        <v>69795.22</v>
      </c>
      <c r="AW189" s="9">
        <f t="shared" si="450"/>
        <v>78551.92</v>
      </c>
      <c r="AX189" s="9">
        <f t="shared" si="451"/>
        <v>83375.28</v>
      </c>
      <c r="AY189" s="9">
        <f t="shared" si="452"/>
        <v>82485.259999999995</v>
      </c>
      <c r="AZ189" s="9">
        <f t="shared" si="453"/>
        <v>69795.22</v>
      </c>
      <c r="BA189" s="9">
        <f t="shared" si="454"/>
        <v>76140.240000000005</v>
      </c>
      <c r="BB189" s="9">
        <f t="shared" si="455"/>
        <v>92002.78</v>
      </c>
    </row>
    <row r="190" spans="1:54" ht="25.5">
      <c r="A190" s="14">
        <v>175</v>
      </c>
      <c r="B190" s="6" t="s">
        <v>332</v>
      </c>
      <c r="C190" s="6" t="s">
        <v>333</v>
      </c>
      <c r="D190" s="45">
        <v>7.37</v>
      </c>
      <c r="E190" s="20" t="s">
        <v>5</v>
      </c>
      <c r="F190" s="12" t="s">
        <v>5</v>
      </c>
      <c r="G190" s="13">
        <f t="shared" si="456"/>
        <v>0.95</v>
      </c>
      <c r="H190" s="13">
        <f t="shared" si="457"/>
        <v>1.1000000000000001</v>
      </c>
      <c r="I190" s="13">
        <f t="shared" si="458"/>
        <v>1.2</v>
      </c>
      <c r="J190" s="13">
        <f t="shared" si="459"/>
        <v>1.3</v>
      </c>
      <c r="K190" s="13">
        <f t="shared" ref="K190:K204" si="462">$B$387</f>
        <v>1.1000000000000001</v>
      </c>
      <c r="L190" s="13">
        <f t="shared" ref="L190:L204" si="463">$B$388</f>
        <v>1.2</v>
      </c>
      <c r="M190" s="13">
        <f t="shared" ref="M190:M204" si="464">$B$389</f>
        <v>1.45</v>
      </c>
      <c r="N190" s="13"/>
      <c r="O190" s="9">
        <f t="shared" si="416"/>
        <v>175730.44</v>
      </c>
      <c r="P190" s="9">
        <f t="shared" si="417"/>
        <v>203477.35</v>
      </c>
      <c r="Q190" s="9">
        <f t="shared" si="418"/>
        <v>229006.18</v>
      </c>
      <c r="R190" s="9">
        <f t="shared" si="419"/>
        <v>243067.97</v>
      </c>
      <c r="S190" s="9">
        <f t="shared" si="420"/>
        <v>240473.23</v>
      </c>
      <c r="T190" s="9">
        <f t="shared" si="421"/>
        <v>203477.35</v>
      </c>
      <c r="U190" s="9">
        <f t="shared" si="422"/>
        <v>221975.29</v>
      </c>
      <c r="V190" s="9">
        <f t="shared" si="423"/>
        <v>268220.14</v>
      </c>
      <c r="W190" s="9">
        <f t="shared" si="424"/>
        <v>149370.87</v>
      </c>
      <c r="X190" s="9">
        <f t="shared" si="425"/>
        <v>172955.75</v>
      </c>
      <c r="Y190" s="9">
        <f t="shared" si="426"/>
        <v>194655.25</v>
      </c>
      <c r="Z190" s="9">
        <f t="shared" si="427"/>
        <v>206607.77</v>
      </c>
      <c r="AA190" s="9">
        <f t="shared" si="428"/>
        <v>204402.25</v>
      </c>
      <c r="AB190" s="9">
        <f t="shared" si="429"/>
        <v>172955.75</v>
      </c>
      <c r="AC190" s="9">
        <f t="shared" si="430"/>
        <v>188679</v>
      </c>
      <c r="AD190" s="9">
        <f t="shared" si="431"/>
        <v>227987.12</v>
      </c>
      <c r="AE190" s="9">
        <f t="shared" si="432"/>
        <v>140584.35</v>
      </c>
      <c r="AF190" s="9">
        <f t="shared" si="433"/>
        <v>162781.88</v>
      </c>
      <c r="AG190" s="9">
        <f t="shared" si="434"/>
        <v>183204.95</v>
      </c>
      <c r="AH190" s="9">
        <f t="shared" si="435"/>
        <v>194454.37</v>
      </c>
      <c r="AI190" s="9">
        <f t="shared" si="436"/>
        <v>192378.59</v>
      </c>
      <c r="AJ190" s="9">
        <f t="shared" si="437"/>
        <v>162781.88</v>
      </c>
      <c r="AK190" s="9">
        <f t="shared" si="438"/>
        <v>177580.23</v>
      </c>
      <c r="AL190" s="9">
        <f t="shared" si="439"/>
        <v>214576.11</v>
      </c>
      <c r="AM190" s="9">
        <f t="shared" si="440"/>
        <v>87865.22</v>
      </c>
      <c r="AN190" s="9">
        <f t="shared" si="441"/>
        <v>101738.67</v>
      </c>
      <c r="AO190" s="9">
        <f t="shared" si="442"/>
        <v>114503.09</v>
      </c>
      <c r="AP190" s="9">
        <f t="shared" si="443"/>
        <v>121533.98</v>
      </c>
      <c r="AQ190" s="9">
        <f t="shared" si="444"/>
        <v>120236.62</v>
      </c>
      <c r="AR190" s="9">
        <f t="shared" si="445"/>
        <v>101738.67</v>
      </c>
      <c r="AS190" s="9">
        <f t="shared" si="446"/>
        <v>110987.65</v>
      </c>
      <c r="AT190" s="9">
        <f t="shared" si="447"/>
        <v>134110.07</v>
      </c>
      <c r="AU190" s="9">
        <f t="shared" si="448"/>
        <v>70292.179999999993</v>
      </c>
      <c r="AV190" s="9">
        <f t="shared" si="449"/>
        <v>81390.94</v>
      </c>
      <c r="AW190" s="9">
        <f t="shared" si="450"/>
        <v>91602.47</v>
      </c>
      <c r="AX190" s="9">
        <f t="shared" si="451"/>
        <v>97227.19</v>
      </c>
      <c r="AY190" s="9">
        <f t="shared" si="452"/>
        <v>96189.29</v>
      </c>
      <c r="AZ190" s="9">
        <f t="shared" si="453"/>
        <v>81390.94</v>
      </c>
      <c r="BA190" s="9">
        <f t="shared" si="454"/>
        <v>88790.12</v>
      </c>
      <c r="BB190" s="9">
        <f t="shared" si="455"/>
        <v>107288.06</v>
      </c>
    </row>
    <row r="191" spans="1:54" ht="25.5">
      <c r="A191" s="14">
        <v>176</v>
      </c>
      <c r="B191" s="6" t="s">
        <v>334</v>
      </c>
      <c r="C191" s="6" t="s">
        <v>335</v>
      </c>
      <c r="D191" s="45">
        <v>9.92</v>
      </c>
      <c r="E191" s="20" t="s">
        <v>5</v>
      </c>
      <c r="F191" s="12" t="s">
        <v>5</v>
      </c>
      <c r="G191" s="13">
        <f t="shared" si="456"/>
        <v>0.95</v>
      </c>
      <c r="H191" s="13">
        <f t="shared" si="457"/>
        <v>1.1000000000000001</v>
      </c>
      <c r="I191" s="13">
        <f t="shared" si="458"/>
        <v>1.2</v>
      </c>
      <c r="J191" s="13">
        <f t="shared" si="459"/>
        <v>1.3</v>
      </c>
      <c r="K191" s="13">
        <f t="shared" si="462"/>
        <v>1.1000000000000001</v>
      </c>
      <c r="L191" s="13">
        <f t="shared" si="463"/>
        <v>1.2</v>
      </c>
      <c r="M191" s="13">
        <f t="shared" si="464"/>
        <v>1.45</v>
      </c>
      <c r="N191" s="13"/>
      <c r="O191" s="9">
        <f t="shared" si="416"/>
        <v>236532.69</v>
      </c>
      <c r="P191" s="9">
        <f t="shared" si="417"/>
        <v>273879.96000000002</v>
      </c>
      <c r="Q191" s="9">
        <f t="shared" si="418"/>
        <v>308241.7</v>
      </c>
      <c r="R191" s="9">
        <f t="shared" si="419"/>
        <v>327168.82</v>
      </c>
      <c r="S191" s="9">
        <f t="shared" si="420"/>
        <v>323676.32</v>
      </c>
      <c r="T191" s="9">
        <f t="shared" si="421"/>
        <v>273879.96000000002</v>
      </c>
      <c r="U191" s="9">
        <f t="shared" si="422"/>
        <v>298778.14</v>
      </c>
      <c r="V191" s="9">
        <f t="shared" si="423"/>
        <v>361023.58</v>
      </c>
      <c r="W191" s="9">
        <f t="shared" si="424"/>
        <v>201052.79</v>
      </c>
      <c r="X191" s="9">
        <f t="shared" si="425"/>
        <v>232797.97</v>
      </c>
      <c r="Y191" s="9">
        <f t="shared" si="426"/>
        <v>262005.44</v>
      </c>
      <c r="Z191" s="9">
        <f t="shared" si="427"/>
        <v>278093.5</v>
      </c>
      <c r="AA191" s="9">
        <f t="shared" si="428"/>
        <v>275124.87</v>
      </c>
      <c r="AB191" s="9">
        <f t="shared" si="429"/>
        <v>232797.97</v>
      </c>
      <c r="AC191" s="9">
        <f t="shared" si="430"/>
        <v>253961.42</v>
      </c>
      <c r="AD191" s="9">
        <f t="shared" si="431"/>
        <v>306870.05</v>
      </c>
      <c r="AE191" s="9">
        <f t="shared" si="432"/>
        <v>189226.15</v>
      </c>
      <c r="AF191" s="9">
        <f t="shared" si="433"/>
        <v>219103.97</v>
      </c>
      <c r="AG191" s="9">
        <f t="shared" si="434"/>
        <v>246593.36</v>
      </c>
      <c r="AH191" s="9">
        <f t="shared" si="435"/>
        <v>261735.06</v>
      </c>
      <c r="AI191" s="9">
        <f t="shared" si="436"/>
        <v>258941.05</v>
      </c>
      <c r="AJ191" s="9">
        <f t="shared" si="437"/>
        <v>219103.97</v>
      </c>
      <c r="AK191" s="9">
        <f t="shared" si="438"/>
        <v>239022.51</v>
      </c>
      <c r="AL191" s="9">
        <f t="shared" si="439"/>
        <v>288818.87</v>
      </c>
      <c r="AM191" s="9">
        <f t="shared" si="440"/>
        <v>118266.35</v>
      </c>
      <c r="AN191" s="9">
        <f t="shared" si="441"/>
        <v>136939.98000000001</v>
      </c>
      <c r="AO191" s="9">
        <f t="shared" si="442"/>
        <v>154120.85</v>
      </c>
      <c r="AP191" s="9">
        <f t="shared" si="443"/>
        <v>163584.41</v>
      </c>
      <c r="AQ191" s="9">
        <f t="shared" si="444"/>
        <v>161838.16</v>
      </c>
      <c r="AR191" s="9">
        <f t="shared" si="445"/>
        <v>136939.98000000001</v>
      </c>
      <c r="AS191" s="9">
        <f t="shared" si="446"/>
        <v>149389.07</v>
      </c>
      <c r="AT191" s="9">
        <f t="shared" si="447"/>
        <v>180511.79</v>
      </c>
      <c r="AU191" s="9">
        <f t="shared" si="448"/>
        <v>94613.08</v>
      </c>
      <c r="AV191" s="9">
        <f t="shared" si="449"/>
        <v>109551.98</v>
      </c>
      <c r="AW191" s="9">
        <f t="shared" si="450"/>
        <v>123296.68</v>
      </c>
      <c r="AX191" s="9">
        <f t="shared" si="451"/>
        <v>130867.53</v>
      </c>
      <c r="AY191" s="9">
        <f t="shared" si="452"/>
        <v>129470.53</v>
      </c>
      <c r="AZ191" s="9">
        <f t="shared" si="453"/>
        <v>109551.98</v>
      </c>
      <c r="BA191" s="9">
        <f t="shared" si="454"/>
        <v>119511.26</v>
      </c>
      <c r="BB191" s="9">
        <f t="shared" si="455"/>
        <v>144409.43</v>
      </c>
    </row>
    <row r="192" spans="1:54" ht="25.5">
      <c r="A192" s="14">
        <v>177</v>
      </c>
      <c r="B192" s="6" t="s">
        <v>336</v>
      </c>
      <c r="C192" s="6" t="s">
        <v>337</v>
      </c>
      <c r="D192" s="45">
        <v>10.86</v>
      </c>
      <c r="E192" s="20" t="s">
        <v>5</v>
      </c>
      <c r="F192" s="12" t="s">
        <v>5</v>
      </c>
      <c r="G192" s="13">
        <f t="shared" si="456"/>
        <v>0.95</v>
      </c>
      <c r="H192" s="13">
        <f t="shared" si="457"/>
        <v>1.1000000000000001</v>
      </c>
      <c r="I192" s="13">
        <f t="shared" si="458"/>
        <v>1.2</v>
      </c>
      <c r="J192" s="13">
        <f t="shared" si="459"/>
        <v>1.3</v>
      </c>
      <c r="K192" s="13">
        <f t="shared" si="462"/>
        <v>1.1000000000000001</v>
      </c>
      <c r="L192" s="13">
        <f t="shared" si="463"/>
        <v>1.2</v>
      </c>
      <c r="M192" s="13">
        <f t="shared" si="464"/>
        <v>1.45</v>
      </c>
      <c r="N192" s="13"/>
      <c r="O192" s="9">
        <f t="shared" si="416"/>
        <v>258946.07</v>
      </c>
      <c r="P192" s="9">
        <f t="shared" si="417"/>
        <v>299832.3</v>
      </c>
      <c r="Q192" s="9">
        <f t="shared" si="418"/>
        <v>337450.09</v>
      </c>
      <c r="R192" s="9">
        <f t="shared" si="419"/>
        <v>358170.71</v>
      </c>
      <c r="S192" s="9">
        <f t="shared" si="420"/>
        <v>354347.26</v>
      </c>
      <c r="T192" s="9">
        <f t="shared" si="421"/>
        <v>299832.3</v>
      </c>
      <c r="U192" s="9">
        <f t="shared" si="422"/>
        <v>327089.78000000003</v>
      </c>
      <c r="V192" s="9">
        <f t="shared" si="423"/>
        <v>395233.48</v>
      </c>
      <c r="W192" s="9">
        <f t="shared" si="424"/>
        <v>220104.16</v>
      </c>
      <c r="X192" s="9">
        <f t="shared" si="425"/>
        <v>254857.45</v>
      </c>
      <c r="Y192" s="9">
        <f t="shared" si="426"/>
        <v>286832.57</v>
      </c>
      <c r="Z192" s="9">
        <f t="shared" si="427"/>
        <v>304445.09999999998</v>
      </c>
      <c r="AA192" s="9">
        <f t="shared" si="428"/>
        <v>301195.17</v>
      </c>
      <c r="AB192" s="9">
        <f t="shared" si="429"/>
        <v>254857.45</v>
      </c>
      <c r="AC192" s="9">
        <f t="shared" si="430"/>
        <v>278026.31</v>
      </c>
      <c r="AD192" s="9">
        <f t="shared" si="431"/>
        <v>335948.46</v>
      </c>
      <c r="AE192" s="9">
        <f t="shared" si="432"/>
        <v>207156.86</v>
      </c>
      <c r="AF192" s="9">
        <f t="shared" si="433"/>
        <v>239865.84</v>
      </c>
      <c r="AG192" s="9">
        <f t="shared" si="434"/>
        <v>269960.07</v>
      </c>
      <c r="AH192" s="9">
        <f t="shared" si="435"/>
        <v>286536.56</v>
      </c>
      <c r="AI192" s="9">
        <f t="shared" si="436"/>
        <v>283477.81</v>
      </c>
      <c r="AJ192" s="9">
        <f t="shared" si="437"/>
        <v>239865.84</v>
      </c>
      <c r="AK192" s="9">
        <f t="shared" si="438"/>
        <v>261671.82</v>
      </c>
      <c r="AL192" s="9">
        <f t="shared" si="439"/>
        <v>316186.78000000003</v>
      </c>
      <c r="AM192" s="9">
        <f t="shared" si="440"/>
        <v>129473.04</v>
      </c>
      <c r="AN192" s="9">
        <f t="shared" si="441"/>
        <v>149916.15</v>
      </c>
      <c r="AO192" s="9">
        <f t="shared" si="442"/>
        <v>168725.04</v>
      </c>
      <c r="AP192" s="9">
        <f t="shared" si="443"/>
        <v>179085.35</v>
      </c>
      <c r="AQ192" s="9">
        <f t="shared" si="444"/>
        <v>177173.63</v>
      </c>
      <c r="AR192" s="9">
        <f t="shared" si="445"/>
        <v>149916.15</v>
      </c>
      <c r="AS192" s="9">
        <f t="shared" si="446"/>
        <v>163544.89000000001</v>
      </c>
      <c r="AT192" s="9">
        <f t="shared" si="447"/>
        <v>197616.74</v>
      </c>
      <c r="AU192" s="9">
        <f t="shared" si="448"/>
        <v>103578.43</v>
      </c>
      <c r="AV192" s="9">
        <f t="shared" si="449"/>
        <v>119932.92</v>
      </c>
      <c r="AW192" s="9">
        <f t="shared" si="450"/>
        <v>134980.03</v>
      </c>
      <c r="AX192" s="9">
        <f t="shared" si="451"/>
        <v>143268.28</v>
      </c>
      <c r="AY192" s="9">
        <f t="shared" si="452"/>
        <v>141738.9</v>
      </c>
      <c r="AZ192" s="9">
        <f t="shared" si="453"/>
        <v>119932.92</v>
      </c>
      <c r="BA192" s="9">
        <f t="shared" si="454"/>
        <v>130835.91</v>
      </c>
      <c r="BB192" s="9">
        <f t="shared" si="455"/>
        <v>158093.39000000001</v>
      </c>
    </row>
    <row r="193" spans="1:54" ht="25.5">
      <c r="A193" s="14">
        <v>178</v>
      </c>
      <c r="B193" s="6" t="s">
        <v>338</v>
      </c>
      <c r="C193" s="6" t="s">
        <v>339</v>
      </c>
      <c r="D193" s="45">
        <v>15.9</v>
      </c>
      <c r="E193" s="20" t="s">
        <v>5</v>
      </c>
      <c r="F193" s="12" t="s">
        <v>5</v>
      </c>
      <c r="G193" s="13">
        <f t="shared" si="456"/>
        <v>0.95</v>
      </c>
      <c r="H193" s="13">
        <f t="shared" si="457"/>
        <v>1.1000000000000001</v>
      </c>
      <c r="I193" s="13">
        <f t="shared" si="458"/>
        <v>1.2</v>
      </c>
      <c r="J193" s="13">
        <f t="shared" si="459"/>
        <v>1.3</v>
      </c>
      <c r="K193" s="13">
        <f t="shared" si="462"/>
        <v>1.1000000000000001</v>
      </c>
      <c r="L193" s="13">
        <f t="shared" si="463"/>
        <v>1.2</v>
      </c>
      <c r="M193" s="13">
        <f t="shared" si="464"/>
        <v>1.45</v>
      </c>
      <c r="N193" s="13"/>
      <c r="O193" s="9">
        <f t="shared" si="416"/>
        <v>379119.94</v>
      </c>
      <c r="P193" s="9">
        <f t="shared" si="417"/>
        <v>438980.99</v>
      </c>
      <c r="Q193" s="9">
        <f t="shared" si="418"/>
        <v>494056.76</v>
      </c>
      <c r="R193" s="9">
        <f t="shared" si="419"/>
        <v>524393.57999999996</v>
      </c>
      <c r="S193" s="9">
        <f t="shared" si="420"/>
        <v>518795.71</v>
      </c>
      <c r="T193" s="9">
        <f t="shared" si="421"/>
        <v>438980.99</v>
      </c>
      <c r="U193" s="9">
        <f t="shared" si="422"/>
        <v>478888.35</v>
      </c>
      <c r="V193" s="9">
        <f t="shared" si="423"/>
        <v>578656.75</v>
      </c>
      <c r="W193" s="9">
        <f t="shared" si="424"/>
        <v>322251.95</v>
      </c>
      <c r="X193" s="9">
        <f t="shared" si="425"/>
        <v>373133.84</v>
      </c>
      <c r="Y193" s="9">
        <f t="shared" si="426"/>
        <v>419948.24</v>
      </c>
      <c r="Z193" s="9">
        <f t="shared" si="427"/>
        <v>445734.54</v>
      </c>
      <c r="AA193" s="9">
        <f t="shared" si="428"/>
        <v>440976.35</v>
      </c>
      <c r="AB193" s="9">
        <f t="shared" si="429"/>
        <v>373133.84</v>
      </c>
      <c r="AC193" s="9">
        <f t="shared" si="430"/>
        <v>407055.1</v>
      </c>
      <c r="AD193" s="9">
        <f t="shared" si="431"/>
        <v>491858.24</v>
      </c>
      <c r="AE193" s="9">
        <f t="shared" si="432"/>
        <v>303295.95</v>
      </c>
      <c r="AF193" s="9">
        <f t="shared" si="433"/>
        <v>351184.79</v>
      </c>
      <c r="AG193" s="9">
        <f t="shared" si="434"/>
        <v>395245.41</v>
      </c>
      <c r="AH193" s="9">
        <f t="shared" si="435"/>
        <v>419514.86</v>
      </c>
      <c r="AI193" s="9">
        <f t="shared" si="436"/>
        <v>415036.57</v>
      </c>
      <c r="AJ193" s="9">
        <f t="shared" si="437"/>
        <v>351184.79</v>
      </c>
      <c r="AK193" s="9">
        <f t="shared" si="438"/>
        <v>383110.68</v>
      </c>
      <c r="AL193" s="9">
        <f t="shared" si="439"/>
        <v>462925.4</v>
      </c>
      <c r="AM193" s="9">
        <f t="shared" si="440"/>
        <v>189559.97</v>
      </c>
      <c r="AN193" s="9">
        <f t="shared" si="441"/>
        <v>219490.49</v>
      </c>
      <c r="AO193" s="9">
        <f t="shared" si="442"/>
        <v>247028.38</v>
      </c>
      <c r="AP193" s="9">
        <f t="shared" si="443"/>
        <v>262196.78999999998</v>
      </c>
      <c r="AQ193" s="9">
        <f t="shared" si="444"/>
        <v>259397.85</v>
      </c>
      <c r="AR193" s="9">
        <f t="shared" si="445"/>
        <v>219490.49</v>
      </c>
      <c r="AS193" s="9">
        <f t="shared" si="446"/>
        <v>239444.17</v>
      </c>
      <c r="AT193" s="9">
        <f t="shared" si="447"/>
        <v>289328.38</v>
      </c>
      <c r="AU193" s="9">
        <f t="shared" si="448"/>
        <v>151647.98000000001</v>
      </c>
      <c r="AV193" s="9">
        <f t="shared" si="449"/>
        <v>175592.39</v>
      </c>
      <c r="AW193" s="9">
        <f t="shared" si="450"/>
        <v>197622.7</v>
      </c>
      <c r="AX193" s="9">
        <f t="shared" si="451"/>
        <v>209757.43</v>
      </c>
      <c r="AY193" s="9">
        <f t="shared" si="452"/>
        <v>207518.28</v>
      </c>
      <c r="AZ193" s="9">
        <f t="shared" si="453"/>
        <v>175592.39</v>
      </c>
      <c r="BA193" s="9">
        <f t="shared" si="454"/>
        <v>191555.34</v>
      </c>
      <c r="BB193" s="9">
        <f t="shared" si="455"/>
        <v>231462.7</v>
      </c>
    </row>
    <row r="194" spans="1:54" ht="25.5">
      <c r="A194" s="14">
        <v>179</v>
      </c>
      <c r="B194" s="6" t="s">
        <v>340</v>
      </c>
      <c r="C194" s="6" t="s">
        <v>341</v>
      </c>
      <c r="D194" s="45">
        <v>22.52</v>
      </c>
      <c r="E194" s="20" t="s">
        <v>5</v>
      </c>
      <c r="F194" s="12" t="s">
        <v>5</v>
      </c>
      <c r="G194" s="13">
        <f t="shared" si="456"/>
        <v>0.95</v>
      </c>
      <c r="H194" s="13">
        <f t="shared" si="457"/>
        <v>1.1000000000000001</v>
      </c>
      <c r="I194" s="13">
        <f t="shared" si="458"/>
        <v>1.2</v>
      </c>
      <c r="J194" s="13">
        <f t="shared" si="459"/>
        <v>1.3</v>
      </c>
      <c r="K194" s="13">
        <f t="shared" si="462"/>
        <v>1.1000000000000001</v>
      </c>
      <c r="L194" s="13">
        <f t="shared" si="463"/>
        <v>1.2</v>
      </c>
      <c r="M194" s="13">
        <f t="shared" si="464"/>
        <v>1.45</v>
      </c>
      <c r="N194" s="13"/>
      <c r="O194" s="9">
        <f t="shared" si="416"/>
        <v>536967.36</v>
      </c>
      <c r="P194" s="9">
        <f t="shared" si="417"/>
        <v>621751.68000000005</v>
      </c>
      <c r="Q194" s="9">
        <f t="shared" si="418"/>
        <v>699758.38</v>
      </c>
      <c r="R194" s="9">
        <f t="shared" si="419"/>
        <v>742725.99</v>
      </c>
      <c r="S194" s="9">
        <f t="shared" si="420"/>
        <v>734797.45</v>
      </c>
      <c r="T194" s="9">
        <f t="shared" si="421"/>
        <v>621751.68000000005</v>
      </c>
      <c r="U194" s="9">
        <f t="shared" si="422"/>
        <v>678274.57</v>
      </c>
      <c r="V194" s="9">
        <f t="shared" si="423"/>
        <v>819581.77</v>
      </c>
      <c r="W194" s="9">
        <f t="shared" si="424"/>
        <v>456422.26</v>
      </c>
      <c r="X194" s="9">
        <f t="shared" si="425"/>
        <v>528488.93000000005</v>
      </c>
      <c r="Y194" s="9">
        <f t="shared" si="426"/>
        <v>594794.62</v>
      </c>
      <c r="Z194" s="9">
        <f t="shared" si="427"/>
        <v>631317.1</v>
      </c>
      <c r="AA194" s="9">
        <f t="shared" si="428"/>
        <v>624577.82999999996</v>
      </c>
      <c r="AB194" s="9">
        <f t="shared" si="429"/>
        <v>528488.93000000005</v>
      </c>
      <c r="AC194" s="9">
        <f t="shared" si="430"/>
        <v>576533.38</v>
      </c>
      <c r="AD194" s="9">
        <f t="shared" si="431"/>
        <v>696644.5</v>
      </c>
      <c r="AE194" s="9">
        <f t="shared" si="432"/>
        <v>429573.89</v>
      </c>
      <c r="AF194" s="9">
        <f t="shared" si="433"/>
        <v>497401.35</v>
      </c>
      <c r="AG194" s="9">
        <f t="shared" si="434"/>
        <v>559806.69999999995</v>
      </c>
      <c r="AH194" s="9">
        <f t="shared" si="435"/>
        <v>594180.80000000005</v>
      </c>
      <c r="AI194" s="9">
        <f t="shared" si="436"/>
        <v>587837.96</v>
      </c>
      <c r="AJ194" s="9">
        <f t="shared" si="437"/>
        <v>497401.35</v>
      </c>
      <c r="AK194" s="9">
        <f t="shared" si="438"/>
        <v>542619.65</v>
      </c>
      <c r="AL194" s="9">
        <f t="shared" si="439"/>
        <v>655665.41</v>
      </c>
      <c r="AM194" s="9">
        <f t="shared" si="440"/>
        <v>268483.68</v>
      </c>
      <c r="AN194" s="9">
        <f t="shared" si="441"/>
        <v>310875.84000000003</v>
      </c>
      <c r="AO194" s="9">
        <f t="shared" si="442"/>
        <v>349879.19</v>
      </c>
      <c r="AP194" s="9">
        <f t="shared" si="443"/>
        <v>371363</v>
      </c>
      <c r="AQ194" s="9">
        <f t="shared" si="444"/>
        <v>367398.72</v>
      </c>
      <c r="AR194" s="9">
        <f t="shared" si="445"/>
        <v>310875.84000000003</v>
      </c>
      <c r="AS194" s="9">
        <f t="shared" si="446"/>
        <v>339137.28000000003</v>
      </c>
      <c r="AT194" s="9">
        <f t="shared" si="447"/>
        <v>409790.88</v>
      </c>
      <c r="AU194" s="9">
        <f t="shared" si="448"/>
        <v>214786.95</v>
      </c>
      <c r="AV194" s="9">
        <f t="shared" si="449"/>
        <v>248700.67</v>
      </c>
      <c r="AW194" s="9">
        <f t="shared" si="450"/>
        <v>279903.34999999998</v>
      </c>
      <c r="AX194" s="9">
        <f t="shared" si="451"/>
        <v>297090.40000000002</v>
      </c>
      <c r="AY194" s="9">
        <f t="shared" si="452"/>
        <v>293918.98</v>
      </c>
      <c r="AZ194" s="9">
        <f t="shared" si="453"/>
        <v>248700.67</v>
      </c>
      <c r="BA194" s="9">
        <f t="shared" si="454"/>
        <v>271309.83</v>
      </c>
      <c r="BB194" s="9">
        <f t="shared" si="455"/>
        <v>327832.71000000002</v>
      </c>
    </row>
    <row r="195" spans="1:54" ht="25.5">
      <c r="A195" s="14">
        <v>180</v>
      </c>
      <c r="B195" s="6" t="s">
        <v>938</v>
      </c>
      <c r="C195" s="6" t="s">
        <v>55</v>
      </c>
      <c r="D195" s="45">
        <v>4.2699999999999996</v>
      </c>
      <c r="E195" s="20" t="s">
        <v>5</v>
      </c>
      <c r="F195" s="12" t="s">
        <v>5</v>
      </c>
      <c r="G195" s="13">
        <f t="shared" si="456"/>
        <v>0.95</v>
      </c>
      <c r="H195" s="13">
        <f t="shared" si="457"/>
        <v>1.1000000000000001</v>
      </c>
      <c r="I195" s="13">
        <f t="shared" si="458"/>
        <v>1.2</v>
      </c>
      <c r="J195" s="13">
        <f t="shared" si="459"/>
        <v>1.3</v>
      </c>
      <c r="K195" s="13">
        <f t="shared" si="462"/>
        <v>1.1000000000000001</v>
      </c>
      <c r="L195" s="13">
        <f t="shared" si="463"/>
        <v>1.2</v>
      </c>
      <c r="M195" s="13">
        <f t="shared" si="464"/>
        <v>1.45</v>
      </c>
      <c r="N195" s="13"/>
      <c r="O195" s="9">
        <f t="shared" si="416"/>
        <v>101813.97</v>
      </c>
      <c r="P195" s="9">
        <f t="shared" si="417"/>
        <v>117889.86</v>
      </c>
      <c r="Q195" s="9">
        <f t="shared" si="418"/>
        <v>132680.65</v>
      </c>
      <c r="R195" s="9">
        <f t="shared" si="419"/>
        <v>140827.71</v>
      </c>
      <c r="S195" s="9">
        <f t="shared" si="420"/>
        <v>139324.38</v>
      </c>
      <c r="T195" s="9">
        <f t="shared" si="421"/>
        <v>117889.86</v>
      </c>
      <c r="U195" s="9">
        <f t="shared" si="422"/>
        <v>128607.12</v>
      </c>
      <c r="V195" s="9">
        <f t="shared" si="423"/>
        <v>155400.26999999999</v>
      </c>
      <c r="W195" s="9">
        <f t="shared" si="424"/>
        <v>86541.88</v>
      </c>
      <c r="X195" s="9">
        <f t="shared" si="425"/>
        <v>100206.38</v>
      </c>
      <c r="Y195" s="9">
        <f t="shared" si="426"/>
        <v>112778.55</v>
      </c>
      <c r="Z195" s="9">
        <f t="shared" si="427"/>
        <v>119703.55</v>
      </c>
      <c r="AA195" s="9">
        <f t="shared" si="428"/>
        <v>118425.73</v>
      </c>
      <c r="AB195" s="9">
        <f t="shared" si="429"/>
        <v>100206.38</v>
      </c>
      <c r="AC195" s="9">
        <f t="shared" si="430"/>
        <v>109316.05</v>
      </c>
      <c r="AD195" s="9">
        <f t="shared" si="431"/>
        <v>132090.23000000001</v>
      </c>
      <c r="AE195" s="9">
        <f t="shared" si="432"/>
        <v>81451.179999999993</v>
      </c>
      <c r="AF195" s="9">
        <f t="shared" si="433"/>
        <v>94311.89</v>
      </c>
      <c r="AG195" s="9">
        <f t="shared" si="434"/>
        <v>106144.52</v>
      </c>
      <c r="AH195" s="9">
        <f t="shared" si="435"/>
        <v>112662.17</v>
      </c>
      <c r="AI195" s="9">
        <f t="shared" si="436"/>
        <v>111459.51</v>
      </c>
      <c r="AJ195" s="9">
        <f t="shared" si="437"/>
        <v>94311.89</v>
      </c>
      <c r="AK195" s="9">
        <f t="shared" si="438"/>
        <v>102885.7</v>
      </c>
      <c r="AL195" s="9">
        <f t="shared" si="439"/>
        <v>124320.22</v>
      </c>
      <c r="AM195" s="9">
        <f t="shared" si="440"/>
        <v>50906.99</v>
      </c>
      <c r="AN195" s="9">
        <f t="shared" si="441"/>
        <v>58944.93</v>
      </c>
      <c r="AO195" s="9">
        <f t="shared" si="442"/>
        <v>66340.33</v>
      </c>
      <c r="AP195" s="9">
        <f t="shared" si="443"/>
        <v>70413.850000000006</v>
      </c>
      <c r="AQ195" s="9">
        <f t="shared" si="444"/>
        <v>69662.19</v>
      </c>
      <c r="AR195" s="9">
        <f t="shared" si="445"/>
        <v>58944.93</v>
      </c>
      <c r="AS195" s="9">
        <f t="shared" si="446"/>
        <v>64303.56</v>
      </c>
      <c r="AT195" s="9">
        <f t="shared" si="447"/>
        <v>77700.14</v>
      </c>
      <c r="AU195" s="9">
        <f t="shared" si="448"/>
        <v>40725.589999999997</v>
      </c>
      <c r="AV195" s="9">
        <f t="shared" si="449"/>
        <v>47155.94</v>
      </c>
      <c r="AW195" s="9">
        <f t="shared" si="450"/>
        <v>53072.26</v>
      </c>
      <c r="AX195" s="9">
        <f t="shared" si="451"/>
        <v>56331.08</v>
      </c>
      <c r="AY195" s="9">
        <f t="shared" si="452"/>
        <v>55729.75</v>
      </c>
      <c r="AZ195" s="9">
        <f t="shared" si="453"/>
        <v>47155.94</v>
      </c>
      <c r="BA195" s="9">
        <f t="shared" si="454"/>
        <v>51442.85</v>
      </c>
      <c r="BB195" s="9">
        <f t="shared" si="455"/>
        <v>62160.11</v>
      </c>
    </row>
    <row r="196" spans="1:54" ht="51">
      <c r="A196" s="14">
        <v>181</v>
      </c>
      <c r="B196" s="6" t="s">
        <v>939</v>
      </c>
      <c r="C196" s="6" t="s">
        <v>56</v>
      </c>
      <c r="D196" s="45">
        <v>3.46</v>
      </c>
      <c r="E196" s="20" t="s">
        <v>5</v>
      </c>
      <c r="F196" s="12" t="s">
        <v>5</v>
      </c>
      <c r="G196" s="13">
        <f t="shared" si="456"/>
        <v>0.95</v>
      </c>
      <c r="H196" s="13">
        <f t="shared" si="457"/>
        <v>1.1000000000000001</v>
      </c>
      <c r="I196" s="13">
        <f t="shared" si="458"/>
        <v>1.2</v>
      </c>
      <c r="J196" s="13">
        <f t="shared" si="459"/>
        <v>1.3</v>
      </c>
      <c r="K196" s="13">
        <f t="shared" si="462"/>
        <v>1.1000000000000001</v>
      </c>
      <c r="L196" s="13">
        <f t="shared" si="463"/>
        <v>1.2</v>
      </c>
      <c r="M196" s="13">
        <f t="shared" si="464"/>
        <v>1.45</v>
      </c>
      <c r="N196" s="13"/>
      <c r="O196" s="9">
        <f t="shared" si="416"/>
        <v>82500.31</v>
      </c>
      <c r="P196" s="9">
        <f t="shared" si="417"/>
        <v>95526.68</v>
      </c>
      <c r="Q196" s="9">
        <f t="shared" si="418"/>
        <v>107511.72</v>
      </c>
      <c r="R196" s="9">
        <f t="shared" si="419"/>
        <v>114113.32</v>
      </c>
      <c r="S196" s="9">
        <f t="shared" si="420"/>
        <v>112895.17</v>
      </c>
      <c r="T196" s="9">
        <f t="shared" si="421"/>
        <v>95526.68</v>
      </c>
      <c r="U196" s="9">
        <f t="shared" si="422"/>
        <v>104210.92</v>
      </c>
      <c r="V196" s="9">
        <f t="shared" si="423"/>
        <v>125921.53</v>
      </c>
      <c r="W196" s="9">
        <f t="shared" si="424"/>
        <v>70125.27</v>
      </c>
      <c r="X196" s="9">
        <f t="shared" si="425"/>
        <v>81197.679999999993</v>
      </c>
      <c r="Y196" s="9">
        <f t="shared" si="426"/>
        <v>91384.960000000006</v>
      </c>
      <c r="Z196" s="9">
        <f t="shared" si="427"/>
        <v>96996.32</v>
      </c>
      <c r="AA196" s="9">
        <f t="shared" si="428"/>
        <v>95960.89</v>
      </c>
      <c r="AB196" s="9">
        <f t="shared" si="429"/>
        <v>81197.679999999993</v>
      </c>
      <c r="AC196" s="9">
        <f t="shared" si="430"/>
        <v>88579.28</v>
      </c>
      <c r="AD196" s="9">
        <f t="shared" si="431"/>
        <v>107033.3</v>
      </c>
      <c r="AE196" s="9">
        <f t="shared" si="432"/>
        <v>66000.25</v>
      </c>
      <c r="AF196" s="9">
        <f t="shared" si="433"/>
        <v>76421.34</v>
      </c>
      <c r="AG196" s="9">
        <f t="shared" si="434"/>
        <v>86009.38</v>
      </c>
      <c r="AH196" s="9">
        <f t="shared" si="435"/>
        <v>91290.66</v>
      </c>
      <c r="AI196" s="9">
        <f t="shared" si="436"/>
        <v>90316.13</v>
      </c>
      <c r="AJ196" s="9">
        <f t="shared" si="437"/>
        <v>76421.34</v>
      </c>
      <c r="AK196" s="9">
        <f t="shared" si="438"/>
        <v>83368.740000000005</v>
      </c>
      <c r="AL196" s="9">
        <f t="shared" si="439"/>
        <v>100737.23</v>
      </c>
      <c r="AM196" s="9">
        <f t="shared" si="440"/>
        <v>41250.160000000003</v>
      </c>
      <c r="AN196" s="9">
        <f t="shared" si="441"/>
        <v>47763.34</v>
      </c>
      <c r="AO196" s="9">
        <f t="shared" si="442"/>
        <v>53755.86</v>
      </c>
      <c r="AP196" s="9">
        <f t="shared" si="443"/>
        <v>57056.66</v>
      </c>
      <c r="AQ196" s="9">
        <f t="shared" si="444"/>
        <v>56447.58</v>
      </c>
      <c r="AR196" s="9">
        <f t="shared" si="445"/>
        <v>47763.34</v>
      </c>
      <c r="AS196" s="9">
        <f t="shared" si="446"/>
        <v>52105.46</v>
      </c>
      <c r="AT196" s="9">
        <f t="shared" si="447"/>
        <v>62960.77</v>
      </c>
      <c r="AU196" s="9">
        <f t="shared" si="448"/>
        <v>33000.129999999997</v>
      </c>
      <c r="AV196" s="9">
        <f t="shared" si="449"/>
        <v>38210.67</v>
      </c>
      <c r="AW196" s="9">
        <f t="shared" si="450"/>
        <v>43004.69</v>
      </c>
      <c r="AX196" s="9">
        <f t="shared" si="451"/>
        <v>45645.33</v>
      </c>
      <c r="AY196" s="9">
        <f t="shared" si="452"/>
        <v>45158.07</v>
      </c>
      <c r="AZ196" s="9">
        <f t="shared" si="453"/>
        <v>38210.67</v>
      </c>
      <c r="BA196" s="9">
        <f t="shared" si="454"/>
        <v>41684.370000000003</v>
      </c>
      <c r="BB196" s="9">
        <f t="shared" si="455"/>
        <v>50368.61</v>
      </c>
    </row>
    <row r="197" spans="1:54" ht="63.75">
      <c r="A197" s="14">
        <v>182</v>
      </c>
      <c r="B197" s="6" t="s">
        <v>940</v>
      </c>
      <c r="C197" s="6" t="s">
        <v>59</v>
      </c>
      <c r="D197" s="45">
        <v>7.92</v>
      </c>
      <c r="E197" s="20" t="s">
        <v>5</v>
      </c>
      <c r="F197" s="12" t="s">
        <v>5</v>
      </c>
      <c r="G197" s="13">
        <f t="shared" si="456"/>
        <v>0.95</v>
      </c>
      <c r="H197" s="13">
        <f t="shared" si="457"/>
        <v>1.1000000000000001</v>
      </c>
      <c r="I197" s="13">
        <f t="shared" si="458"/>
        <v>1.2</v>
      </c>
      <c r="J197" s="13">
        <f t="shared" si="459"/>
        <v>1.3</v>
      </c>
      <c r="K197" s="13">
        <f t="shared" si="462"/>
        <v>1.1000000000000001</v>
      </c>
      <c r="L197" s="13">
        <f t="shared" si="463"/>
        <v>1.2</v>
      </c>
      <c r="M197" s="13">
        <f t="shared" si="464"/>
        <v>1.45</v>
      </c>
      <c r="N197" s="13"/>
      <c r="O197" s="9">
        <f t="shared" si="416"/>
        <v>188844.65</v>
      </c>
      <c r="P197" s="9">
        <f t="shared" si="417"/>
        <v>218662.23</v>
      </c>
      <c r="Q197" s="9">
        <f t="shared" si="418"/>
        <v>246096.2</v>
      </c>
      <c r="R197" s="9">
        <f t="shared" si="419"/>
        <v>261207.37</v>
      </c>
      <c r="S197" s="9">
        <f t="shared" si="420"/>
        <v>258419</v>
      </c>
      <c r="T197" s="9">
        <f t="shared" si="421"/>
        <v>218662.23</v>
      </c>
      <c r="U197" s="9">
        <f t="shared" si="422"/>
        <v>238540.61</v>
      </c>
      <c r="V197" s="9">
        <f t="shared" si="423"/>
        <v>288236.57</v>
      </c>
      <c r="W197" s="9">
        <f t="shared" si="424"/>
        <v>160517.95000000001</v>
      </c>
      <c r="X197" s="9">
        <f t="shared" si="425"/>
        <v>185862.89</v>
      </c>
      <c r="Y197" s="9">
        <f t="shared" si="426"/>
        <v>209181.77</v>
      </c>
      <c r="Z197" s="9">
        <f t="shared" si="427"/>
        <v>222026.26</v>
      </c>
      <c r="AA197" s="9">
        <f t="shared" si="428"/>
        <v>219656.15</v>
      </c>
      <c r="AB197" s="9">
        <f t="shared" si="429"/>
        <v>185862.89</v>
      </c>
      <c r="AC197" s="9">
        <f t="shared" si="430"/>
        <v>202759.52</v>
      </c>
      <c r="AD197" s="9">
        <f t="shared" si="431"/>
        <v>245001.09</v>
      </c>
      <c r="AE197" s="9">
        <f t="shared" si="432"/>
        <v>151075.72</v>
      </c>
      <c r="AF197" s="9">
        <f t="shared" si="433"/>
        <v>174929.78</v>
      </c>
      <c r="AG197" s="9">
        <f t="shared" si="434"/>
        <v>196876.96</v>
      </c>
      <c r="AH197" s="9">
        <f t="shared" si="435"/>
        <v>208965.89</v>
      </c>
      <c r="AI197" s="9">
        <f t="shared" si="436"/>
        <v>206735.2</v>
      </c>
      <c r="AJ197" s="9">
        <f t="shared" si="437"/>
        <v>174929.78</v>
      </c>
      <c r="AK197" s="9">
        <f t="shared" si="438"/>
        <v>190832.49</v>
      </c>
      <c r="AL197" s="9">
        <f t="shared" si="439"/>
        <v>230589.26</v>
      </c>
      <c r="AM197" s="9">
        <f t="shared" si="440"/>
        <v>94422.33</v>
      </c>
      <c r="AN197" s="9">
        <f t="shared" si="441"/>
        <v>109331.11</v>
      </c>
      <c r="AO197" s="9">
        <f t="shared" si="442"/>
        <v>123048.1</v>
      </c>
      <c r="AP197" s="9">
        <f t="shared" si="443"/>
        <v>130603.68</v>
      </c>
      <c r="AQ197" s="9">
        <f t="shared" si="444"/>
        <v>129209.5</v>
      </c>
      <c r="AR197" s="9">
        <f t="shared" si="445"/>
        <v>109331.11</v>
      </c>
      <c r="AS197" s="9">
        <f t="shared" si="446"/>
        <v>119270.31</v>
      </c>
      <c r="AT197" s="9">
        <f t="shared" si="447"/>
        <v>144118.29</v>
      </c>
      <c r="AU197" s="9">
        <f t="shared" si="448"/>
        <v>75537.86</v>
      </c>
      <c r="AV197" s="9">
        <f t="shared" si="449"/>
        <v>87464.89</v>
      </c>
      <c r="AW197" s="9">
        <f t="shared" si="450"/>
        <v>98438.48</v>
      </c>
      <c r="AX197" s="9">
        <f t="shared" si="451"/>
        <v>104482.95</v>
      </c>
      <c r="AY197" s="9">
        <f t="shared" si="452"/>
        <v>103367.6</v>
      </c>
      <c r="AZ197" s="9">
        <f t="shared" si="453"/>
        <v>87464.89</v>
      </c>
      <c r="BA197" s="9">
        <f t="shared" si="454"/>
        <v>95416.24</v>
      </c>
      <c r="BB197" s="9">
        <f t="shared" si="455"/>
        <v>115294.63</v>
      </c>
    </row>
    <row r="198" spans="1:54" ht="38.25">
      <c r="A198" s="14">
        <v>183</v>
      </c>
      <c r="B198" s="6" t="s">
        <v>342</v>
      </c>
      <c r="C198" s="6" t="s">
        <v>343</v>
      </c>
      <c r="D198" s="45">
        <v>0.66</v>
      </c>
      <c r="E198" s="20" t="s">
        <v>5</v>
      </c>
      <c r="F198" s="12" t="s">
        <v>5</v>
      </c>
      <c r="G198" s="13">
        <f t="shared" si="456"/>
        <v>0.95</v>
      </c>
      <c r="H198" s="13">
        <f t="shared" si="457"/>
        <v>1.1000000000000001</v>
      </c>
      <c r="I198" s="13">
        <f t="shared" si="458"/>
        <v>1.2</v>
      </c>
      <c r="J198" s="13">
        <f t="shared" si="459"/>
        <v>1.3</v>
      </c>
      <c r="K198" s="13">
        <f t="shared" si="462"/>
        <v>1.1000000000000001</v>
      </c>
      <c r="L198" s="13">
        <f t="shared" si="463"/>
        <v>1.2</v>
      </c>
      <c r="M198" s="13">
        <f t="shared" si="464"/>
        <v>1.45</v>
      </c>
      <c r="N198" s="13">
        <v>0.8</v>
      </c>
      <c r="O198" s="9">
        <f t="shared" ref="O198:O208" si="465">ROUND($E$3*D198*ROUND(G198*N198,2)*$E$4,2)</f>
        <v>12589.64</v>
      </c>
      <c r="P198" s="9">
        <f t="shared" ref="P198:P208" si="466">ROUND($E$3*D198*ROUND(H198*N198,2)*$E$4,2)</f>
        <v>14577.48</v>
      </c>
      <c r="Q198" s="9">
        <f t="shared" ref="Q198:Q208" si="467">ROUND($E$3*D198*ROUND(I198*N198,2)*$E$5,2)</f>
        <v>16406.41</v>
      </c>
      <c r="R198" s="9">
        <f t="shared" ref="R198:R208" si="468">ROUND($E$3*D198*ROUND(I198*N198,2)*$E$6,2)</f>
        <v>17413.82</v>
      </c>
      <c r="S198" s="9">
        <f t="shared" ref="S198:S208" si="469">ROUND($E$3*D198*ROUND(J198*N198,2)*$E$4,2)</f>
        <v>17227.93</v>
      </c>
      <c r="T198" s="9">
        <f t="shared" ref="T198:T208" si="470">ROUND($E$3*D198*ROUND(K198*N198,2)*$E$4,2)</f>
        <v>14577.48</v>
      </c>
      <c r="U198" s="9">
        <f t="shared" ref="U198:U208" si="471">ROUND($E$3*D198*ROUND(L198*N198,2)*$E$4,2)</f>
        <v>15902.71</v>
      </c>
      <c r="V198" s="9">
        <f t="shared" ref="V198:V208" si="472">ROUND($E$3*D198*ROUND(M198*N198,2)*$E$4,2)</f>
        <v>19215.77</v>
      </c>
      <c r="W198" s="9">
        <f t="shared" ref="W198:W208" si="473">ROUND($E$3*D198*ROUND(G198*N198,2)*$E$4*85%,2)</f>
        <v>10701.2</v>
      </c>
      <c r="X198" s="9">
        <f t="shared" ref="X198:X208" si="474">ROUND($E$3*D198*ROUND(H198*N198,2)*$E$4*85%,2)</f>
        <v>12390.86</v>
      </c>
      <c r="Y198" s="9">
        <f t="shared" ref="Y198:Y208" si="475">ROUND($E$3*D198*ROUND(I198*N198,2)*$E$5*85%,2)</f>
        <v>13945.45</v>
      </c>
      <c r="Z198" s="9">
        <f t="shared" ref="Z198:Z208" si="476">ROUND($E$3*D198*ROUND(I198*N198,2)*$E$6*85%,2)</f>
        <v>14801.75</v>
      </c>
      <c r="AA198" s="9">
        <f t="shared" ref="AA198:AA208" si="477">ROUND($E$3*D198*ROUND(J198*N198,2)*$E$4*85%,2)</f>
        <v>14643.74</v>
      </c>
      <c r="AB198" s="9">
        <f t="shared" ref="AB198:AB208" si="478">ROUND($E$3*D198*ROUND(K198*N198,2)*$E$4*85%,2)</f>
        <v>12390.86</v>
      </c>
      <c r="AC198" s="9">
        <f t="shared" ref="AC198:AC208" si="479">ROUND($E$3*D198*ROUND(L198*N198,2)*$E$4*85%,2)</f>
        <v>13517.3</v>
      </c>
      <c r="AD198" s="9">
        <f t="shared" ref="AD198:AD208" si="480">ROUND($E$3*D198*ROUND(M198*N198,2)*$E$4*85%,2)</f>
        <v>16333.41</v>
      </c>
      <c r="AE198" s="9">
        <f t="shared" ref="AE198:AE208" si="481">ROUND($E$3*D198*ROUND(G198*N198,2)*$E$4*80%,2)</f>
        <v>10071.709999999999</v>
      </c>
      <c r="AF198" s="9">
        <f t="shared" ref="AF198:AF208" si="482">ROUND($E$3*D198*ROUND(H198*N198,2)*$E$4*80%,2)</f>
        <v>11661.99</v>
      </c>
      <c r="AG198" s="9">
        <f t="shared" ref="AG198:AG208" si="483">ROUND($E$3*D198*ROUND(I198*N198,2)*$E$5*80%,2)</f>
        <v>13125.13</v>
      </c>
      <c r="AH198" s="9">
        <f t="shared" ref="AH198:AH208" si="484">ROUND($E$3*D198*ROUND(I198*N198,2)*$E$6*80%,2)</f>
        <v>13931.06</v>
      </c>
      <c r="AI198" s="9">
        <f t="shared" ref="AI198:AI208" si="485">ROUND($E$3*D198*ROUND(J198*N198,2)*$E$4*80%,2)</f>
        <v>13782.35</v>
      </c>
      <c r="AJ198" s="9">
        <f t="shared" ref="AJ198:AJ208" si="486">ROUND($E$3*D198*ROUND(K198*N198,2)*$E$4*80%,2)</f>
        <v>11661.99</v>
      </c>
      <c r="AK198" s="9">
        <f t="shared" ref="AK198:AK208" si="487">ROUND($E$3*D198*ROUND(L198*N198,2)*$E$4*80%,2)</f>
        <v>12722.17</v>
      </c>
      <c r="AL198" s="9">
        <f t="shared" ref="AL198:AL208" si="488">ROUND($E$3*D198*ROUND(M198*N198,2)*$E$4*80%,2)</f>
        <v>15372.62</v>
      </c>
      <c r="AM198" s="9">
        <f t="shared" ref="AM198:AM241" si="489">ROUND($E$3*D198*ROUND(G198*N198,2)*$E$4*50%,2)</f>
        <v>6294.82</v>
      </c>
      <c r="AN198" s="9">
        <f t="shared" ref="AN198:AN241" si="490">ROUND($E$3*D198*ROUND(H198*N198,2)*$E$4*50%,2)</f>
        <v>7288.74</v>
      </c>
      <c r="AO198" s="9">
        <f t="shared" ref="AO198:AO241" si="491">ROUND($E$3*D198*ROUND(I198*N198,2)*$E$5*50%,2)</f>
        <v>8203.2099999999991</v>
      </c>
      <c r="AP198" s="9">
        <f t="shared" ref="AP198:AP241" si="492">ROUND($E$3*D198*ROUND(I198*N198,2)*$E$6*50%,2)</f>
        <v>8706.91</v>
      </c>
      <c r="AQ198" s="9">
        <f t="shared" ref="AQ198:AQ241" si="493">ROUND($E$3*D198*ROUND(J198*N198,2)*$E$4*50%,2)</f>
        <v>8613.9699999999993</v>
      </c>
      <c r="AR198" s="9">
        <f t="shared" ref="AR198:AR241" si="494">ROUND($E$3*D198*ROUND(K198*N198,2)*$E$4*50%,2)</f>
        <v>7288.74</v>
      </c>
      <c r="AS198" s="9">
        <f t="shared" ref="AS198:AS241" si="495">ROUND($E$3*D198*ROUND(L198*N198,2)*$E$4*50%,2)</f>
        <v>7951.35</v>
      </c>
      <c r="AT198" s="9">
        <f t="shared" ref="AT198:AT241" si="496">ROUND($E$3*D198*ROUND(M198*N198,2)*$E$4*50%,2)</f>
        <v>9607.89</v>
      </c>
      <c r="AU198" s="9">
        <f t="shared" ref="AU198:AU208" si="497">ROUND($E$3*D198*ROUND(G198*N198,2)*$E$4*40%,2)</f>
        <v>5035.8599999999997</v>
      </c>
      <c r="AV198" s="9">
        <f t="shared" ref="AV198:AV208" si="498">ROUND($E$3*D198*ROUND(H198*N198,2)*$E$4*40%,2)</f>
        <v>5830.99</v>
      </c>
      <c r="AW198" s="9">
        <f t="shared" ref="AW198:AW208" si="499">ROUND($E$3*D198*ROUND(I198*N198,2)*$E$5*40%,2)</f>
        <v>6562.57</v>
      </c>
      <c r="AX198" s="9">
        <f t="shared" ref="AX198:AX208" si="500">ROUND($E$3*D198*ROUND(I198*N198,2)*$E$6*40%,2)</f>
        <v>6965.53</v>
      </c>
      <c r="AY198" s="9">
        <f t="shared" ref="AY198:AY208" si="501">ROUND($E$3*D198*ROUND(J198*N198,2)*$E$4*40%,2)</f>
        <v>6891.17</v>
      </c>
      <c r="AZ198" s="9">
        <f t="shared" ref="AZ198:AZ208" si="502">ROUND($E$3*D198*ROUND(K198*N198,2)*$E$4*40%,2)</f>
        <v>5830.99</v>
      </c>
      <c r="BA198" s="9">
        <f t="shared" ref="BA198:BA208" si="503">ROUND($E$3*D198*ROUND(L198*N198,2)*$E$4*40%,2)</f>
        <v>6361.08</v>
      </c>
      <c r="BB198" s="9">
        <f t="shared" ref="BB198:BB208" si="504">ROUND($E$3*D198*ROUND(M198*N198,2)*$E$4*40%,2)</f>
        <v>7686.31</v>
      </c>
    </row>
    <row r="199" spans="1:54" ht="25.5">
      <c r="A199" s="14">
        <v>184</v>
      </c>
      <c r="B199" s="6" t="s">
        <v>344</v>
      </c>
      <c r="C199" s="6" t="s">
        <v>345</v>
      </c>
      <c r="D199" s="45">
        <v>0.47</v>
      </c>
      <c r="E199" s="20" t="s">
        <v>5</v>
      </c>
      <c r="F199" s="12" t="s">
        <v>5</v>
      </c>
      <c r="G199" s="13">
        <f t="shared" si="456"/>
        <v>0.95</v>
      </c>
      <c r="H199" s="13">
        <f t="shared" si="457"/>
        <v>1.1000000000000001</v>
      </c>
      <c r="I199" s="13">
        <f t="shared" si="458"/>
        <v>1.2</v>
      </c>
      <c r="J199" s="13">
        <f t="shared" si="459"/>
        <v>1.3</v>
      </c>
      <c r="K199" s="13">
        <f t="shared" si="462"/>
        <v>1.1000000000000001</v>
      </c>
      <c r="L199" s="13">
        <f t="shared" si="463"/>
        <v>1.2</v>
      </c>
      <c r="M199" s="13">
        <f t="shared" si="464"/>
        <v>1.45</v>
      </c>
      <c r="N199" s="13">
        <v>0.8</v>
      </c>
      <c r="O199" s="9">
        <f t="shared" si="465"/>
        <v>8965.35</v>
      </c>
      <c r="P199" s="9">
        <f t="shared" si="466"/>
        <v>10380.93</v>
      </c>
      <c r="Q199" s="9">
        <f t="shared" si="467"/>
        <v>11683.35</v>
      </c>
      <c r="R199" s="9">
        <f t="shared" si="468"/>
        <v>12400.75</v>
      </c>
      <c r="S199" s="9">
        <f t="shared" si="469"/>
        <v>12268.38</v>
      </c>
      <c r="T199" s="9">
        <f t="shared" si="470"/>
        <v>10380.93</v>
      </c>
      <c r="U199" s="9">
        <f t="shared" si="471"/>
        <v>11324.66</v>
      </c>
      <c r="V199" s="9">
        <f t="shared" si="472"/>
        <v>13683.96</v>
      </c>
      <c r="W199" s="9">
        <f t="shared" si="473"/>
        <v>7620.55</v>
      </c>
      <c r="X199" s="9">
        <f t="shared" si="474"/>
        <v>8823.7900000000009</v>
      </c>
      <c r="Y199" s="9">
        <f t="shared" si="475"/>
        <v>9930.85</v>
      </c>
      <c r="Z199" s="9">
        <f t="shared" si="476"/>
        <v>10540.64</v>
      </c>
      <c r="AA199" s="9">
        <f t="shared" si="477"/>
        <v>10428.120000000001</v>
      </c>
      <c r="AB199" s="9">
        <f t="shared" si="478"/>
        <v>8823.7900000000009</v>
      </c>
      <c r="AC199" s="9">
        <f t="shared" si="479"/>
        <v>9625.9599999999991</v>
      </c>
      <c r="AD199" s="9">
        <f t="shared" si="480"/>
        <v>11631.36</v>
      </c>
      <c r="AE199" s="9">
        <f t="shared" si="481"/>
        <v>7172.28</v>
      </c>
      <c r="AF199" s="9">
        <f t="shared" si="482"/>
        <v>8304.75</v>
      </c>
      <c r="AG199" s="9">
        <f t="shared" si="483"/>
        <v>9346.68</v>
      </c>
      <c r="AH199" s="9">
        <f t="shared" si="484"/>
        <v>9920.6</v>
      </c>
      <c r="AI199" s="9">
        <f t="shared" si="485"/>
        <v>9814.7000000000007</v>
      </c>
      <c r="AJ199" s="9">
        <f t="shared" si="486"/>
        <v>8304.75</v>
      </c>
      <c r="AK199" s="9">
        <f t="shared" si="487"/>
        <v>9059.7199999999993</v>
      </c>
      <c r="AL199" s="9">
        <f t="shared" si="488"/>
        <v>10947.17</v>
      </c>
      <c r="AM199" s="9">
        <f t="shared" si="489"/>
        <v>4482.68</v>
      </c>
      <c r="AN199" s="9">
        <f t="shared" si="490"/>
        <v>5190.47</v>
      </c>
      <c r="AO199" s="9">
        <f t="shared" si="491"/>
        <v>5841.68</v>
      </c>
      <c r="AP199" s="9">
        <f t="shared" si="492"/>
        <v>6200.38</v>
      </c>
      <c r="AQ199" s="9">
        <f t="shared" si="493"/>
        <v>6134.19</v>
      </c>
      <c r="AR199" s="9">
        <f t="shared" si="494"/>
        <v>5190.47</v>
      </c>
      <c r="AS199" s="9">
        <f t="shared" si="495"/>
        <v>5662.33</v>
      </c>
      <c r="AT199" s="9">
        <f t="shared" si="496"/>
        <v>6841.98</v>
      </c>
      <c r="AU199" s="9">
        <f t="shared" si="497"/>
        <v>3586.14</v>
      </c>
      <c r="AV199" s="9">
        <f t="shared" si="498"/>
        <v>4152.37</v>
      </c>
      <c r="AW199" s="9">
        <f t="shared" si="499"/>
        <v>4673.34</v>
      </c>
      <c r="AX199" s="9">
        <f t="shared" si="500"/>
        <v>4960.3</v>
      </c>
      <c r="AY199" s="9">
        <f t="shared" si="501"/>
        <v>4907.3500000000004</v>
      </c>
      <c r="AZ199" s="9">
        <f t="shared" si="502"/>
        <v>4152.37</v>
      </c>
      <c r="BA199" s="9">
        <f t="shared" si="503"/>
        <v>4529.8599999999997</v>
      </c>
      <c r="BB199" s="9">
        <f t="shared" si="504"/>
        <v>5473.58</v>
      </c>
    </row>
    <row r="200" spans="1:54">
      <c r="A200" s="14">
        <v>185</v>
      </c>
      <c r="B200" s="6" t="s">
        <v>346</v>
      </c>
      <c r="C200" s="6" t="s">
        <v>347</v>
      </c>
      <c r="D200" s="45">
        <v>0.61</v>
      </c>
      <c r="E200" s="20" t="s">
        <v>5</v>
      </c>
      <c r="F200" s="12" t="s">
        <v>5</v>
      </c>
      <c r="G200" s="13">
        <f t="shared" si="456"/>
        <v>0.95</v>
      </c>
      <c r="H200" s="13">
        <f t="shared" si="457"/>
        <v>1.1000000000000001</v>
      </c>
      <c r="I200" s="13">
        <f t="shared" si="458"/>
        <v>1.2</v>
      </c>
      <c r="J200" s="13">
        <f t="shared" si="459"/>
        <v>1.3</v>
      </c>
      <c r="K200" s="13">
        <f t="shared" si="462"/>
        <v>1.1000000000000001</v>
      </c>
      <c r="L200" s="13">
        <f t="shared" si="463"/>
        <v>1.2</v>
      </c>
      <c r="M200" s="13">
        <f t="shared" si="464"/>
        <v>1.45</v>
      </c>
      <c r="N200" s="13">
        <v>0.8</v>
      </c>
      <c r="O200" s="9">
        <f t="shared" si="465"/>
        <v>11635.88</v>
      </c>
      <c r="P200" s="9">
        <f t="shared" si="466"/>
        <v>13473.13</v>
      </c>
      <c r="Q200" s="9">
        <f t="shared" si="467"/>
        <v>15163.5</v>
      </c>
      <c r="R200" s="9">
        <f t="shared" si="468"/>
        <v>16094.6</v>
      </c>
      <c r="S200" s="9">
        <f t="shared" si="469"/>
        <v>15922.79</v>
      </c>
      <c r="T200" s="9">
        <f t="shared" si="470"/>
        <v>13473.13</v>
      </c>
      <c r="U200" s="9">
        <f t="shared" si="471"/>
        <v>14697.96</v>
      </c>
      <c r="V200" s="9">
        <f t="shared" si="472"/>
        <v>17760.03</v>
      </c>
      <c r="W200" s="9">
        <f t="shared" si="473"/>
        <v>9890.5</v>
      </c>
      <c r="X200" s="9">
        <f t="shared" si="474"/>
        <v>11452.16</v>
      </c>
      <c r="Y200" s="9">
        <f t="shared" si="475"/>
        <v>12888.98</v>
      </c>
      <c r="Z200" s="9">
        <f t="shared" si="476"/>
        <v>13680.41</v>
      </c>
      <c r="AA200" s="9">
        <f t="shared" si="477"/>
        <v>13534.37</v>
      </c>
      <c r="AB200" s="9">
        <f t="shared" si="478"/>
        <v>11452.16</v>
      </c>
      <c r="AC200" s="9">
        <f t="shared" si="479"/>
        <v>12493.26</v>
      </c>
      <c r="AD200" s="9">
        <f t="shared" si="480"/>
        <v>15096.03</v>
      </c>
      <c r="AE200" s="9">
        <f t="shared" si="481"/>
        <v>9308.7099999999991</v>
      </c>
      <c r="AF200" s="9">
        <f t="shared" si="482"/>
        <v>10778.5</v>
      </c>
      <c r="AG200" s="9">
        <f t="shared" si="483"/>
        <v>12130.8</v>
      </c>
      <c r="AH200" s="9">
        <f t="shared" si="484"/>
        <v>12875.68</v>
      </c>
      <c r="AI200" s="9">
        <f t="shared" si="485"/>
        <v>12738.23</v>
      </c>
      <c r="AJ200" s="9">
        <f t="shared" si="486"/>
        <v>10778.5</v>
      </c>
      <c r="AK200" s="9">
        <f t="shared" si="487"/>
        <v>11758.37</v>
      </c>
      <c r="AL200" s="9">
        <f t="shared" si="488"/>
        <v>14208.02</v>
      </c>
      <c r="AM200" s="9">
        <f t="shared" si="489"/>
        <v>5817.94</v>
      </c>
      <c r="AN200" s="9">
        <f t="shared" si="490"/>
        <v>6736.56</v>
      </c>
      <c r="AO200" s="9">
        <f t="shared" si="491"/>
        <v>7581.75</v>
      </c>
      <c r="AP200" s="9">
        <f t="shared" si="492"/>
        <v>8047.3</v>
      </c>
      <c r="AQ200" s="9">
        <f t="shared" si="493"/>
        <v>7961.39</v>
      </c>
      <c r="AR200" s="9">
        <f t="shared" si="494"/>
        <v>6736.56</v>
      </c>
      <c r="AS200" s="9">
        <f t="shared" si="495"/>
        <v>7348.98</v>
      </c>
      <c r="AT200" s="9">
        <f t="shared" si="496"/>
        <v>8880.02</v>
      </c>
      <c r="AU200" s="9">
        <f t="shared" si="497"/>
        <v>4654.3500000000004</v>
      </c>
      <c r="AV200" s="9">
        <f t="shared" si="498"/>
        <v>5389.25</v>
      </c>
      <c r="AW200" s="9">
        <f t="shared" si="499"/>
        <v>6065.4</v>
      </c>
      <c r="AX200" s="9">
        <f t="shared" si="500"/>
        <v>6437.84</v>
      </c>
      <c r="AY200" s="9">
        <f t="shared" si="501"/>
        <v>6369.11</v>
      </c>
      <c r="AZ200" s="9">
        <f t="shared" si="502"/>
        <v>5389.25</v>
      </c>
      <c r="BA200" s="9">
        <f t="shared" si="503"/>
        <v>5879.18</v>
      </c>
      <c r="BB200" s="9">
        <f t="shared" si="504"/>
        <v>7104.01</v>
      </c>
    </row>
    <row r="201" spans="1:54" ht="61.5" customHeight="1">
      <c r="A201" s="14">
        <v>186</v>
      </c>
      <c r="B201" s="6" t="s">
        <v>348</v>
      </c>
      <c r="C201" s="6" t="s">
        <v>349</v>
      </c>
      <c r="D201" s="45">
        <v>0.71</v>
      </c>
      <c r="E201" s="20" t="s">
        <v>5</v>
      </c>
      <c r="F201" s="12" t="s">
        <v>5</v>
      </c>
      <c r="G201" s="13">
        <f t="shared" si="456"/>
        <v>0.95</v>
      </c>
      <c r="H201" s="13">
        <f t="shared" si="457"/>
        <v>1.1000000000000001</v>
      </c>
      <c r="I201" s="13">
        <f t="shared" si="458"/>
        <v>1.2</v>
      </c>
      <c r="J201" s="13">
        <f t="shared" si="459"/>
        <v>1.3</v>
      </c>
      <c r="K201" s="13">
        <f t="shared" si="462"/>
        <v>1.1000000000000001</v>
      </c>
      <c r="L201" s="13">
        <f t="shared" si="463"/>
        <v>1.2</v>
      </c>
      <c r="M201" s="13">
        <f t="shared" si="464"/>
        <v>1.45</v>
      </c>
      <c r="N201" s="13">
        <v>0.8</v>
      </c>
      <c r="O201" s="9">
        <f t="shared" si="465"/>
        <v>13543.4</v>
      </c>
      <c r="P201" s="9">
        <f t="shared" si="466"/>
        <v>15681.84</v>
      </c>
      <c r="Q201" s="9">
        <f t="shared" si="467"/>
        <v>17649.32</v>
      </c>
      <c r="R201" s="9">
        <f t="shared" si="468"/>
        <v>18733.05</v>
      </c>
      <c r="S201" s="9">
        <f t="shared" si="469"/>
        <v>18533.080000000002</v>
      </c>
      <c r="T201" s="9">
        <f t="shared" si="470"/>
        <v>15681.84</v>
      </c>
      <c r="U201" s="9">
        <f t="shared" si="471"/>
        <v>17107.46</v>
      </c>
      <c r="V201" s="9">
        <f t="shared" si="472"/>
        <v>20671.509999999998</v>
      </c>
      <c r="W201" s="9">
        <f t="shared" si="473"/>
        <v>11511.89</v>
      </c>
      <c r="X201" s="9">
        <f t="shared" si="474"/>
        <v>13329.56</v>
      </c>
      <c r="Y201" s="9">
        <f t="shared" si="475"/>
        <v>15001.92</v>
      </c>
      <c r="Z201" s="9">
        <f t="shared" si="476"/>
        <v>15923.1</v>
      </c>
      <c r="AA201" s="9">
        <f t="shared" si="477"/>
        <v>15753.12</v>
      </c>
      <c r="AB201" s="9">
        <f t="shared" si="478"/>
        <v>13329.56</v>
      </c>
      <c r="AC201" s="9">
        <f t="shared" si="479"/>
        <v>14541.34</v>
      </c>
      <c r="AD201" s="9">
        <f t="shared" si="480"/>
        <v>17570.78</v>
      </c>
      <c r="AE201" s="9">
        <f t="shared" si="481"/>
        <v>10834.72</v>
      </c>
      <c r="AF201" s="9">
        <f t="shared" si="482"/>
        <v>12545.47</v>
      </c>
      <c r="AG201" s="9">
        <f t="shared" si="483"/>
        <v>14119.46</v>
      </c>
      <c r="AH201" s="9">
        <f t="shared" si="484"/>
        <v>14986.44</v>
      </c>
      <c r="AI201" s="9">
        <f t="shared" si="485"/>
        <v>14826.46</v>
      </c>
      <c r="AJ201" s="9">
        <f t="shared" si="486"/>
        <v>12545.47</v>
      </c>
      <c r="AK201" s="9">
        <f t="shared" si="487"/>
        <v>13685.97</v>
      </c>
      <c r="AL201" s="9">
        <f t="shared" si="488"/>
        <v>16537.21</v>
      </c>
      <c r="AM201" s="9">
        <f t="shared" si="489"/>
        <v>6771.7</v>
      </c>
      <c r="AN201" s="9">
        <f t="shared" si="490"/>
        <v>7840.92</v>
      </c>
      <c r="AO201" s="9">
        <f t="shared" si="491"/>
        <v>8824.66</v>
      </c>
      <c r="AP201" s="9">
        <f t="shared" si="492"/>
        <v>9366.5300000000007</v>
      </c>
      <c r="AQ201" s="9">
        <f t="shared" si="493"/>
        <v>9266.5400000000009</v>
      </c>
      <c r="AR201" s="9">
        <f t="shared" si="494"/>
        <v>7840.92</v>
      </c>
      <c r="AS201" s="9">
        <f t="shared" si="495"/>
        <v>8553.73</v>
      </c>
      <c r="AT201" s="9">
        <f t="shared" si="496"/>
        <v>10335.76</v>
      </c>
      <c r="AU201" s="9">
        <f t="shared" si="497"/>
        <v>5417.36</v>
      </c>
      <c r="AV201" s="9">
        <f t="shared" si="498"/>
        <v>6272.73</v>
      </c>
      <c r="AW201" s="9">
        <f t="shared" si="499"/>
        <v>7059.73</v>
      </c>
      <c r="AX201" s="9">
        <f t="shared" si="500"/>
        <v>7493.22</v>
      </c>
      <c r="AY201" s="9">
        <f t="shared" si="501"/>
        <v>7413.23</v>
      </c>
      <c r="AZ201" s="9">
        <f t="shared" si="502"/>
        <v>6272.73</v>
      </c>
      <c r="BA201" s="9">
        <f t="shared" si="503"/>
        <v>6842.98</v>
      </c>
      <c r="BB201" s="9">
        <f t="shared" si="504"/>
        <v>8268.6</v>
      </c>
    </row>
    <row r="202" spans="1:54" ht="42.75" customHeight="1">
      <c r="A202" s="14">
        <v>187</v>
      </c>
      <c r="B202" s="6" t="s">
        <v>350</v>
      </c>
      <c r="C202" s="6" t="s">
        <v>351</v>
      </c>
      <c r="D202" s="45">
        <v>0.84</v>
      </c>
      <c r="E202" s="20" t="s">
        <v>5</v>
      </c>
      <c r="F202" s="12" t="s">
        <v>5</v>
      </c>
      <c r="G202" s="13">
        <f t="shared" si="456"/>
        <v>0.95</v>
      </c>
      <c r="H202" s="13">
        <f t="shared" si="457"/>
        <v>1.1000000000000001</v>
      </c>
      <c r="I202" s="13">
        <f t="shared" si="458"/>
        <v>1.2</v>
      </c>
      <c r="J202" s="13">
        <f t="shared" si="459"/>
        <v>1.3</v>
      </c>
      <c r="K202" s="13">
        <f t="shared" si="462"/>
        <v>1.1000000000000001</v>
      </c>
      <c r="L202" s="13">
        <f t="shared" si="463"/>
        <v>1.2</v>
      </c>
      <c r="M202" s="13">
        <f t="shared" si="464"/>
        <v>1.45</v>
      </c>
      <c r="N202" s="13">
        <v>0.8</v>
      </c>
      <c r="O202" s="9">
        <f t="shared" si="465"/>
        <v>16023.18</v>
      </c>
      <c r="P202" s="9">
        <f t="shared" si="466"/>
        <v>18553.16</v>
      </c>
      <c r="Q202" s="9">
        <f t="shared" si="467"/>
        <v>20880.89</v>
      </c>
      <c r="R202" s="9">
        <f t="shared" si="468"/>
        <v>22163.05</v>
      </c>
      <c r="S202" s="9">
        <f t="shared" si="469"/>
        <v>21926.46</v>
      </c>
      <c r="T202" s="9">
        <f t="shared" si="470"/>
        <v>18553.16</v>
      </c>
      <c r="U202" s="9">
        <f t="shared" si="471"/>
        <v>20239.810000000001</v>
      </c>
      <c r="V202" s="9">
        <f t="shared" si="472"/>
        <v>24456.44</v>
      </c>
      <c r="W202" s="9">
        <f t="shared" si="473"/>
        <v>13619.71</v>
      </c>
      <c r="X202" s="9">
        <f t="shared" si="474"/>
        <v>15770.18</v>
      </c>
      <c r="Y202" s="9">
        <f t="shared" si="475"/>
        <v>17748.759999999998</v>
      </c>
      <c r="Z202" s="9">
        <f t="shared" si="476"/>
        <v>18838.59</v>
      </c>
      <c r="AA202" s="9">
        <f t="shared" si="477"/>
        <v>18637.490000000002</v>
      </c>
      <c r="AB202" s="9">
        <f t="shared" si="478"/>
        <v>15770.18</v>
      </c>
      <c r="AC202" s="9">
        <f t="shared" si="479"/>
        <v>17203.84</v>
      </c>
      <c r="AD202" s="9">
        <f t="shared" si="480"/>
        <v>20787.97</v>
      </c>
      <c r="AE202" s="9">
        <f t="shared" si="481"/>
        <v>12818.55</v>
      </c>
      <c r="AF202" s="9">
        <f t="shared" si="482"/>
        <v>14842.53</v>
      </c>
      <c r="AG202" s="9">
        <f t="shared" si="483"/>
        <v>16704.71</v>
      </c>
      <c r="AH202" s="9">
        <f t="shared" si="484"/>
        <v>17730.439999999999</v>
      </c>
      <c r="AI202" s="9">
        <f t="shared" si="485"/>
        <v>17541.169999999998</v>
      </c>
      <c r="AJ202" s="9">
        <f t="shared" si="486"/>
        <v>14842.53</v>
      </c>
      <c r="AK202" s="9">
        <f t="shared" si="487"/>
        <v>16191.85</v>
      </c>
      <c r="AL202" s="9">
        <f t="shared" si="488"/>
        <v>19565.150000000001</v>
      </c>
      <c r="AM202" s="9">
        <f t="shared" si="489"/>
        <v>8011.59</v>
      </c>
      <c r="AN202" s="9">
        <f t="shared" si="490"/>
        <v>9276.58</v>
      </c>
      <c r="AO202" s="9">
        <f t="shared" si="491"/>
        <v>10440.44</v>
      </c>
      <c r="AP202" s="9">
        <f t="shared" si="492"/>
        <v>11081.52</v>
      </c>
      <c r="AQ202" s="9">
        <f t="shared" si="493"/>
        <v>10963.23</v>
      </c>
      <c r="AR202" s="9">
        <f t="shared" si="494"/>
        <v>9276.58</v>
      </c>
      <c r="AS202" s="9">
        <f t="shared" si="495"/>
        <v>10119.9</v>
      </c>
      <c r="AT202" s="9">
        <f t="shared" si="496"/>
        <v>12228.22</v>
      </c>
      <c r="AU202" s="9">
        <f t="shared" si="497"/>
        <v>6409.27</v>
      </c>
      <c r="AV202" s="9">
        <f t="shared" si="498"/>
        <v>7421.26</v>
      </c>
      <c r="AW202" s="9">
        <f t="shared" si="499"/>
        <v>8352.36</v>
      </c>
      <c r="AX202" s="9">
        <f t="shared" si="500"/>
        <v>8865.2199999999993</v>
      </c>
      <c r="AY202" s="9">
        <f t="shared" si="501"/>
        <v>8770.58</v>
      </c>
      <c r="AZ202" s="9">
        <f t="shared" si="502"/>
        <v>7421.26</v>
      </c>
      <c r="BA202" s="9">
        <f t="shared" si="503"/>
        <v>8095.92</v>
      </c>
      <c r="BB202" s="9">
        <f t="shared" si="504"/>
        <v>9782.57</v>
      </c>
    </row>
    <row r="203" spans="1:54" ht="42.75" customHeight="1">
      <c r="A203" s="14">
        <v>188</v>
      </c>
      <c r="B203" s="6" t="s">
        <v>352</v>
      </c>
      <c r="C203" s="6" t="s">
        <v>353</v>
      </c>
      <c r="D203" s="45">
        <v>0.91</v>
      </c>
      <c r="E203" s="20" t="s">
        <v>5</v>
      </c>
      <c r="F203" s="12" t="s">
        <v>5</v>
      </c>
      <c r="G203" s="13">
        <f t="shared" si="456"/>
        <v>0.95</v>
      </c>
      <c r="H203" s="13">
        <f t="shared" si="457"/>
        <v>1.1000000000000001</v>
      </c>
      <c r="I203" s="13">
        <f t="shared" si="458"/>
        <v>1.2</v>
      </c>
      <c r="J203" s="13">
        <f t="shared" si="459"/>
        <v>1.3</v>
      </c>
      <c r="K203" s="13">
        <f t="shared" si="462"/>
        <v>1.1000000000000001</v>
      </c>
      <c r="L203" s="13">
        <f t="shared" si="463"/>
        <v>1.2</v>
      </c>
      <c r="M203" s="13">
        <f t="shared" si="464"/>
        <v>1.45</v>
      </c>
      <c r="N203" s="13">
        <v>0.8</v>
      </c>
      <c r="O203" s="9">
        <f t="shared" si="465"/>
        <v>17358.45</v>
      </c>
      <c r="P203" s="9">
        <f t="shared" si="466"/>
        <v>20099.259999999998</v>
      </c>
      <c r="Q203" s="9">
        <f t="shared" si="467"/>
        <v>22620.959999999999</v>
      </c>
      <c r="R203" s="9">
        <f t="shared" si="468"/>
        <v>24009.97</v>
      </c>
      <c r="S203" s="9">
        <f t="shared" si="469"/>
        <v>23753.67</v>
      </c>
      <c r="T203" s="9">
        <f t="shared" si="470"/>
        <v>20099.259999999998</v>
      </c>
      <c r="U203" s="9">
        <f t="shared" si="471"/>
        <v>21926.46</v>
      </c>
      <c r="V203" s="9">
        <f t="shared" si="472"/>
        <v>26494.47</v>
      </c>
      <c r="W203" s="9">
        <f t="shared" si="473"/>
        <v>14754.68</v>
      </c>
      <c r="X203" s="9">
        <f t="shared" si="474"/>
        <v>17084.37</v>
      </c>
      <c r="Y203" s="9">
        <f t="shared" si="475"/>
        <v>19227.82</v>
      </c>
      <c r="Z203" s="9">
        <f t="shared" si="476"/>
        <v>20408.47</v>
      </c>
      <c r="AA203" s="9">
        <f t="shared" si="477"/>
        <v>20190.62</v>
      </c>
      <c r="AB203" s="9">
        <f t="shared" si="478"/>
        <v>17084.37</v>
      </c>
      <c r="AC203" s="9">
        <f t="shared" si="479"/>
        <v>18637.490000000002</v>
      </c>
      <c r="AD203" s="9">
        <f t="shared" si="480"/>
        <v>22520.3</v>
      </c>
      <c r="AE203" s="9">
        <f t="shared" si="481"/>
        <v>13886.76</v>
      </c>
      <c r="AF203" s="9">
        <f t="shared" si="482"/>
        <v>16079.4</v>
      </c>
      <c r="AG203" s="9">
        <f t="shared" si="483"/>
        <v>18096.77</v>
      </c>
      <c r="AH203" s="9">
        <f t="shared" si="484"/>
        <v>19207.98</v>
      </c>
      <c r="AI203" s="9">
        <f t="shared" si="485"/>
        <v>19002.93</v>
      </c>
      <c r="AJ203" s="9">
        <f t="shared" si="486"/>
        <v>16079.4</v>
      </c>
      <c r="AK203" s="9">
        <f t="shared" si="487"/>
        <v>17541.169999999998</v>
      </c>
      <c r="AL203" s="9">
        <f t="shared" si="488"/>
        <v>21195.58</v>
      </c>
      <c r="AM203" s="9">
        <f t="shared" si="489"/>
        <v>8679.2199999999993</v>
      </c>
      <c r="AN203" s="9">
        <f t="shared" si="490"/>
        <v>10049.629999999999</v>
      </c>
      <c r="AO203" s="9">
        <f t="shared" si="491"/>
        <v>11310.48</v>
      </c>
      <c r="AP203" s="9">
        <f t="shared" si="492"/>
        <v>12004.98</v>
      </c>
      <c r="AQ203" s="9">
        <f t="shared" si="493"/>
        <v>11876.83</v>
      </c>
      <c r="AR203" s="9">
        <f t="shared" si="494"/>
        <v>10049.629999999999</v>
      </c>
      <c r="AS203" s="9">
        <f t="shared" si="495"/>
        <v>10963.23</v>
      </c>
      <c r="AT203" s="9">
        <f t="shared" si="496"/>
        <v>13247.24</v>
      </c>
      <c r="AU203" s="9">
        <f t="shared" si="497"/>
        <v>6943.38</v>
      </c>
      <c r="AV203" s="9">
        <f t="shared" si="498"/>
        <v>8039.7</v>
      </c>
      <c r="AW203" s="9">
        <f t="shared" si="499"/>
        <v>9048.39</v>
      </c>
      <c r="AX203" s="9">
        <f t="shared" si="500"/>
        <v>9603.99</v>
      </c>
      <c r="AY203" s="9">
        <f t="shared" si="501"/>
        <v>9501.4699999999993</v>
      </c>
      <c r="AZ203" s="9">
        <f t="shared" si="502"/>
        <v>8039.7</v>
      </c>
      <c r="BA203" s="9">
        <f t="shared" si="503"/>
        <v>8770.58</v>
      </c>
      <c r="BB203" s="9">
        <f t="shared" si="504"/>
        <v>10597.79</v>
      </c>
    </row>
    <row r="204" spans="1:54" ht="42.75" customHeight="1">
      <c r="A204" s="14">
        <v>189</v>
      </c>
      <c r="B204" s="6" t="s">
        <v>354</v>
      </c>
      <c r="C204" s="6" t="s">
        <v>355</v>
      </c>
      <c r="D204" s="45">
        <v>1.1000000000000001</v>
      </c>
      <c r="E204" s="20" t="s">
        <v>5</v>
      </c>
      <c r="F204" s="12" t="s">
        <v>5</v>
      </c>
      <c r="G204" s="13">
        <f t="shared" si="456"/>
        <v>0.95</v>
      </c>
      <c r="H204" s="13">
        <f t="shared" si="457"/>
        <v>1.1000000000000001</v>
      </c>
      <c r="I204" s="13">
        <f t="shared" si="458"/>
        <v>1.2</v>
      </c>
      <c r="J204" s="13">
        <f t="shared" si="459"/>
        <v>1.3</v>
      </c>
      <c r="K204" s="13">
        <f t="shared" si="462"/>
        <v>1.1000000000000001</v>
      </c>
      <c r="L204" s="13">
        <f t="shared" si="463"/>
        <v>1.2</v>
      </c>
      <c r="M204" s="13">
        <f t="shared" si="464"/>
        <v>1.45</v>
      </c>
      <c r="N204" s="13">
        <v>0.8</v>
      </c>
      <c r="O204" s="9">
        <f t="shared" si="465"/>
        <v>20982.74</v>
      </c>
      <c r="P204" s="9">
        <f t="shared" si="466"/>
        <v>24295.8</v>
      </c>
      <c r="Q204" s="9">
        <f t="shared" si="467"/>
        <v>27344.02</v>
      </c>
      <c r="R204" s="9">
        <f t="shared" si="468"/>
        <v>29023.040000000001</v>
      </c>
      <c r="S204" s="9">
        <f t="shared" si="469"/>
        <v>28713.22</v>
      </c>
      <c r="T204" s="9">
        <f t="shared" si="470"/>
        <v>24295.8</v>
      </c>
      <c r="U204" s="9">
        <f t="shared" si="471"/>
        <v>26504.51</v>
      </c>
      <c r="V204" s="9">
        <f t="shared" si="472"/>
        <v>32026.29</v>
      </c>
      <c r="W204" s="9">
        <f t="shared" si="473"/>
        <v>17835.330000000002</v>
      </c>
      <c r="X204" s="9">
        <f t="shared" si="474"/>
        <v>20651.43</v>
      </c>
      <c r="Y204" s="9">
        <f t="shared" si="475"/>
        <v>23242.42</v>
      </c>
      <c r="Z204" s="9">
        <f t="shared" si="476"/>
        <v>24669.58</v>
      </c>
      <c r="AA204" s="9">
        <f t="shared" si="477"/>
        <v>24406.240000000002</v>
      </c>
      <c r="AB204" s="9">
        <f t="shared" si="478"/>
        <v>20651.43</v>
      </c>
      <c r="AC204" s="9">
        <f t="shared" si="479"/>
        <v>22528.84</v>
      </c>
      <c r="AD204" s="9">
        <f t="shared" si="480"/>
        <v>27222.34</v>
      </c>
      <c r="AE204" s="9">
        <f t="shared" si="481"/>
        <v>16786.189999999999</v>
      </c>
      <c r="AF204" s="9">
        <f t="shared" si="482"/>
        <v>19436.64</v>
      </c>
      <c r="AG204" s="9">
        <f t="shared" si="483"/>
        <v>21875.22</v>
      </c>
      <c r="AH204" s="9">
        <f t="shared" si="484"/>
        <v>23218.43</v>
      </c>
      <c r="AI204" s="9">
        <f t="shared" si="485"/>
        <v>22970.58</v>
      </c>
      <c r="AJ204" s="9">
        <f t="shared" si="486"/>
        <v>19436.64</v>
      </c>
      <c r="AK204" s="9">
        <f t="shared" si="487"/>
        <v>21203.61</v>
      </c>
      <c r="AL204" s="9">
        <f t="shared" si="488"/>
        <v>25621.03</v>
      </c>
      <c r="AM204" s="9">
        <f t="shared" si="489"/>
        <v>10491.37</v>
      </c>
      <c r="AN204" s="9">
        <f t="shared" si="490"/>
        <v>12147.9</v>
      </c>
      <c r="AO204" s="9">
        <f t="shared" si="491"/>
        <v>13672.01</v>
      </c>
      <c r="AP204" s="9">
        <f t="shared" si="492"/>
        <v>14511.52</v>
      </c>
      <c r="AQ204" s="9">
        <f t="shared" si="493"/>
        <v>14356.61</v>
      </c>
      <c r="AR204" s="9">
        <f t="shared" si="494"/>
        <v>12147.9</v>
      </c>
      <c r="AS204" s="9">
        <f t="shared" si="495"/>
        <v>13252.26</v>
      </c>
      <c r="AT204" s="9">
        <f t="shared" si="496"/>
        <v>16013.14</v>
      </c>
      <c r="AU204" s="9">
        <f t="shared" si="497"/>
        <v>8393.1</v>
      </c>
      <c r="AV204" s="9">
        <f t="shared" si="498"/>
        <v>9718.32</v>
      </c>
      <c r="AW204" s="9">
        <f t="shared" si="499"/>
        <v>10937.61</v>
      </c>
      <c r="AX204" s="9">
        <f t="shared" si="500"/>
        <v>11609.22</v>
      </c>
      <c r="AY204" s="9">
        <f t="shared" si="501"/>
        <v>11485.29</v>
      </c>
      <c r="AZ204" s="9">
        <f t="shared" si="502"/>
        <v>9718.32</v>
      </c>
      <c r="BA204" s="9">
        <f t="shared" si="503"/>
        <v>10601.8</v>
      </c>
      <c r="BB204" s="9">
        <f t="shared" si="504"/>
        <v>12810.51</v>
      </c>
    </row>
    <row r="205" spans="1:54" ht="42.75" customHeight="1">
      <c r="A205" s="14">
        <v>190</v>
      </c>
      <c r="B205" s="6" t="s">
        <v>356</v>
      </c>
      <c r="C205" s="6" t="s">
        <v>357</v>
      </c>
      <c r="D205" s="45">
        <v>1.35</v>
      </c>
      <c r="E205" s="20" t="s">
        <v>34</v>
      </c>
      <c r="F205" s="12" t="s">
        <v>5</v>
      </c>
      <c r="G205" s="13">
        <v>1</v>
      </c>
      <c r="H205" s="13">
        <v>1</v>
      </c>
      <c r="I205" s="13">
        <f t="shared" si="458"/>
        <v>1.2</v>
      </c>
      <c r="J205" s="13">
        <v>1</v>
      </c>
      <c r="K205" s="13">
        <v>1</v>
      </c>
      <c r="L205" s="13">
        <v>1</v>
      </c>
      <c r="M205" s="13">
        <v>1</v>
      </c>
      <c r="N205" s="13">
        <v>0.8</v>
      </c>
      <c r="O205" s="9">
        <f t="shared" si="465"/>
        <v>27106.89</v>
      </c>
      <c r="P205" s="9">
        <f t="shared" si="466"/>
        <v>27106.89</v>
      </c>
      <c r="Q205" s="9">
        <f t="shared" si="467"/>
        <v>33558.57</v>
      </c>
      <c r="R205" s="9">
        <f t="shared" si="468"/>
        <v>35619.19</v>
      </c>
      <c r="S205" s="9">
        <f t="shared" si="469"/>
        <v>27106.89</v>
      </c>
      <c r="T205" s="9">
        <f t="shared" si="470"/>
        <v>27106.89</v>
      </c>
      <c r="U205" s="9">
        <f t="shared" si="471"/>
        <v>27106.89</v>
      </c>
      <c r="V205" s="9">
        <f t="shared" si="472"/>
        <v>27106.89</v>
      </c>
      <c r="W205" s="9">
        <f t="shared" si="473"/>
        <v>23040.85</v>
      </c>
      <c r="X205" s="9">
        <f t="shared" si="474"/>
        <v>23040.85</v>
      </c>
      <c r="Y205" s="9">
        <f t="shared" si="475"/>
        <v>28524.79</v>
      </c>
      <c r="Z205" s="9">
        <f t="shared" si="476"/>
        <v>30276.31</v>
      </c>
      <c r="AA205" s="9">
        <f t="shared" si="477"/>
        <v>23040.85</v>
      </c>
      <c r="AB205" s="9">
        <f t="shared" si="478"/>
        <v>23040.85</v>
      </c>
      <c r="AC205" s="9">
        <f t="shared" si="479"/>
        <v>23040.85</v>
      </c>
      <c r="AD205" s="9">
        <f t="shared" si="480"/>
        <v>23040.85</v>
      </c>
      <c r="AE205" s="9">
        <f t="shared" si="481"/>
        <v>21685.51</v>
      </c>
      <c r="AF205" s="9">
        <f t="shared" si="482"/>
        <v>21685.51</v>
      </c>
      <c r="AG205" s="9">
        <f t="shared" si="483"/>
        <v>26846.86</v>
      </c>
      <c r="AH205" s="9">
        <f t="shared" si="484"/>
        <v>28495.35</v>
      </c>
      <c r="AI205" s="9">
        <f t="shared" si="485"/>
        <v>21685.51</v>
      </c>
      <c r="AJ205" s="9">
        <f t="shared" si="486"/>
        <v>21685.51</v>
      </c>
      <c r="AK205" s="9">
        <f t="shared" si="487"/>
        <v>21685.51</v>
      </c>
      <c r="AL205" s="9">
        <f t="shared" si="488"/>
        <v>21685.51</v>
      </c>
      <c r="AM205" s="9">
        <f t="shared" si="489"/>
        <v>13553.44</v>
      </c>
      <c r="AN205" s="9">
        <f t="shared" si="490"/>
        <v>13553.44</v>
      </c>
      <c r="AO205" s="9">
        <f t="shared" si="491"/>
        <v>16779.29</v>
      </c>
      <c r="AP205" s="9">
        <f t="shared" si="492"/>
        <v>17809.59</v>
      </c>
      <c r="AQ205" s="9">
        <f t="shared" si="493"/>
        <v>13553.44</v>
      </c>
      <c r="AR205" s="9">
        <f t="shared" si="494"/>
        <v>13553.44</v>
      </c>
      <c r="AS205" s="9">
        <f t="shared" si="495"/>
        <v>13553.44</v>
      </c>
      <c r="AT205" s="9">
        <f t="shared" si="496"/>
        <v>13553.44</v>
      </c>
      <c r="AU205" s="9">
        <f t="shared" si="497"/>
        <v>10842.76</v>
      </c>
      <c r="AV205" s="9">
        <f t="shared" si="498"/>
        <v>10842.76</v>
      </c>
      <c r="AW205" s="9">
        <f t="shared" si="499"/>
        <v>13423.43</v>
      </c>
      <c r="AX205" s="9">
        <f t="shared" si="500"/>
        <v>14247.67</v>
      </c>
      <c r="AY205" s="9">
        <f t="shared" si="501"/>
        <v>10842.76</v>
      </c>
      <c r="AZ205" s="9">
        <f t="shared" si="502"/>
        <v>10842.76</v>
      </c>
      <c r="BA205" s="9">
        <f t="shared" si="503"/>
        <v>10842.76</v>
      </c>
      <c r="BB205" s="9">
        <f t="shared" si="504"/>
        <v>10842.76</v>
      </c>
    </row>
    <row r="206" spans="1:54" ht="42.75" customHeight="1">
      <c r="A206" s="14">
        <v>191</v>
      </c>
      <c r="B206" s="6" t="s">
        <v>358</v>
      </c>
      <c r="C206" s="6" t="s">
        <v>359</v>
      </c>
      <c r="D206" s="45">
        <v>1.96</v>
      </c>
      <c r="E206" s="20" t="s">
        <v>34</v>
      </c>
      <c r="F206" s="12" t="s">
        <v>5</v>
      </c>
      <c r="G206" s="13">
        <v>1</v>
      </c>
      <c r="H206" s="13">
        <v>1</v>
      </c>
      <c r="I206" s="13">
        <f t="shared" si="458"/>
        <v>1.2</v>
      </c>
      <c r="J206" s="13">
        <v>1</v>
      </c>
      <c r="K206" s="13">
        <v>1</v>
      </c>
      <c r="L206" s="13">
        <v>1</v>
      </c>
      <c r="M206" s="13">
        <v>1</v>
      </c>
      <c r="N206" s="13">
        <v>0.8</v>
      </c>
      <c r="O206" s="9">
        <f t="shared" si="465"/>
        <v>39355.18</v>
      </c>
      <c r="P206" s="9">
        <f t="shared" si="466"/>
        <v>39355.18</v>
      </c>
      <c r="Q206" s="9">
        <f t="shared" si="467"/>
        <v>48722.080000000002</v>
      </c>
      <c r="R206" s="9">
        <f t="shared" si="468"/>
        <v>51713.78</v>
      </c>
      <c r="S206" s="9">
        <f t="shared" si="469"/>
        <v>39355.18</v>
      </c>
      <c r="T206" s="9">
        <f t="shared" si="470"/>
        <v>39355.18</v>
      </c>
      <c r="U206" s="9">
        <f t="shared" si="471"/>
        <v>39355.18</v>
      </c>
      <c r="V206" s="9">
        <f t="shared" si="472"/>
        <v>39355.18</v>
      </c>
      <c r="W206" s="9">
        <f t="shared" si="473"/>
        <v>33451.910000000003</v>
      </c>
      <c r="X206" s="9">
        <f t="shared" si="474"/>
        <v>33451.910000000003</v>
      </c>
      <c r="Y206" s="9">
        <f t="shared" si="475"/>
        <v>41413.760000000002</v>
      </c>
      <c r="Z206" s="9">
        <f t="shared" si="476"/>
        <v>43956.71</v>
      </c>
      <c r="AA206" s="9">
        <f t="shared" si="477"/>
        <v>33451.910000000003</v>
      </c>
      <c r="AB206" s="9">
        <f t="shared" si="478"/>
        <v>33451.910000000003</v>
      </c>
      <c r="AC206" s="9">
        <f t="shared" si="479"/>
        <v>33451.910000000003</v>
      </c>
      <c r="AD206" s="9">
        <f t="shared" si="480"/>
        <v>33451.910000000003</v>
      </c>
      <c r="AE206" s="9">
        <f t="shared" si="481"/>
        <v>31484.15</v>
      </c>
      <c r="AF206" s="9">
        <f t="shared" si="482"/>
        <v>31484.15</v>
      </c>
      <c r="AG206" s="9">
        <f t="shared" si="483"/>
        <v>38977.660000000003</v>
      </c>
      <c r="AH206" s="9">
        <f t="shared" si="484"/>
        <v>41371.03</v>
      </c>
      <c r="AI206" s="9">
        <f t="shared" si="485"/>
        <v>31484.15</v>
      </c>
      <c r="AJ206" s="9">
        <f t="shared" si="486"/>
        <v>31484.15</v>
      </c>
      <c r="AK206" s="9">
        <f t="shared" si="487"/>
        <v>31484.15</v>
      </c>
      <c r="AL206" s="9">
        <f t="shared" si="488"/>
        <v>31484.15</v>
      </c>
      <c r="AM206" s="9">
        <f t="shared" si="489"/>
        <v>19677.59</v>
      </c>
      <c r="AN206" s="9">
        <f t="shared" si="490"/>
        <v>19677.59</v>
      </c>
      <c r="AO206" s="9">
        <f t="shared" si="491"/>
        <v>24361.040000000001</v>
      </c>
      <c r="AP206" s="9">
        <f t="shared" si="492"/>
        <v>25856.89</v>
      </c>
      <c r="AQ206" s="9">
        <f t="shared" si="493"/>
        <v>19677.59</v>
      </c>
      <c r="AR206" s="9">
        <f t="shared" si="494"/>
        <v>19677.59</v>
      </c>
      <c r="AS206" s="9">
        <f t="shared" si="495"/>
        <v>19677.59</v>
      </c>
      <c r="AT206" s="9">
        <f t="shared" si="496"/>
        <v>19677.59</v>
      </c>
      <c r="AU206" s="9">
        <f t="shared" si="497"/>
        <v>15742.07</v>
      </c>
      <c r="AV206" s="9">
        <f t="shared" si="498"/>
        <v>15742.07</v>
      </c>
      <c r="AW206" s="9">
        <f t="shared" si="499"/>
        <v>19488.830000000002</v>
      </c>
      <c r="AX206" s="9">
        <f t="shared" si="500"/>
        <v>20685.509999999998</v>
      </c>
      <c r="AY206" s="9">
        <f t="shared" si="501"/>
        <v>15742.07</v>
      </c>
      <c r="AZ206" s="9">
        <f t="shared" si="502"/>
        <v>15742.07</v>
      </c>
      <c r="BA206" s="9">
        <f t="shared" si="503"/>
        <v>15742.07</v>
      </c>
      <c r="BB206" s="9">
        <f t="shared" si="504"/>
        <v>15742.07</v>
      </c>
    </row>
    <row r="207" spans="1:54" ht="18.75" customHeight="1">
      <c r="A207" s="14">
        <v>192</v>
      </c>
      <c r="B207" s="6" t="s">
        <v>360</v>
      </c>
      <c r="C207" s="6" t="s">
        <v>361</v>
      </c>
      <c r="D207" s="45">
        <v>25</v>
      </c>
      <c r="E207" s="20" t="s">
        <v>34</v>
      </c>
      <c r="F207" s="12" t="s">
        <v>5</v>
      </c>
      <c r="G207" s="13">
        <v>1</v>
      </c>
      <c r="H207" s="13">
        <v>1</v>
      </c>
      <c r="I207" s="13">
        <f t="shared" si="458"/>
        <v>1.2</v>
      </c>
      <c r="J207" s="13">
        <v>1</v>
      </c>
      <c r="K207" s="13">
        <v>1</v>
      </c>
      <c r="L207" s="13">
        <v>1</v>
      </c>
      <c r="M207" s="13">
        <v>1</v>
      </c>
      <c r="N207" s="13">
        <v>1.04</v>
      </c>
      <c r="O207" s="9"/>
      <c r="P207" s="9"/>
      <c r="Q207" s="9"/>
      <c r="R207" s="9"/>
      <c r="S207" s="9"/>
      <c r="T207" s="9">
        <f t="shared" si="470"/>
        <v>652573.22</v>
      </c>
      <c r="U207" s="9">
        <f t="shared" si="471"/>
        <v>652573.22</v>
      </c>
      <c r="V207" s="9"/>
      <c r="W207" s="9"/>
      <c r="X207" s="9"/>
      <c r="Y207" s="9"/>
      <c r="Z207" s="9"/>
      <c r="AA207" s="9"/>
      <c r="AB207" s="9">
        <f t="shared" si="478"/>
        <v>554687.24</v>
      </c>
      <c r="AC207" s="9">
        <f t="shared" si="479"/>
        <v>554687.24</v>
      </c>
      <c r="AD207" s="9"/>
      <c r="AE207" s="9"/>
      <c r="AF207" s="9"/>
      <c r="AG207" s="9"/>
      <c r="AH207" s="9"/>
      <c r="AI207" s="9"/>
      <c r="AJ207" s="9">
        <f t="shared" si="486"/>
        <v>522058.58</v>
      </c>
      <c r="AK207" s="9">
        <f t="shared" si="487"/>
        <v>522058.58</v>
      </c>
      <c r="AL207" s="9"/>
      <c r="AM207" s="9"/>
      <c r="AN207" s="9"/>
      <c r="AO207" s="9"/>
      <c r="AP207" s="9"/>
      <c r="AQ207" s="9"/>
      <c r="AR207" s="9">
        <f t="shared" si="494"/>
        <v>326286.61</v>
      </c>
      <c r="AS207" s="9">
        <f t="shared" si="495"/>
        <v>326286.61</v>
      </c>
      <c r="AT207" s="9"/>
      <c r="AU207" s="9"/>
      <c r="AV207" s="9"/>
      <c r="AW207" s="9"/>
      <c r="AX207" s="9"/>
      <c r="AY207" s="9"/>
      <c r="AZ207" s="9">
        <f t="shared" si="502"/>
        <v>261029.29</v>
      </c>
      <c r="BA207" s="9">
        <f t="shared" si="503"/>
        <v>261029.29</v>
      </c>
      <c r="BB207" s="9"/>
    </row>
    <row r="208" spans="1:54" ht="18.75" customHeight="1">
      <c r="A208" s="14">
        <v>193</v>
      </c>
      <c r="B208" s="6" t="s">
        <v>362</v>
      </c>
      <c r="C208" s="6" t="s">
        <v>363</v>
      </c>
      <c r="D208" s="45">
        <v>0.49</v>
      </c>
      <c r="E208" s="20" t="s">
        <v>5</v>
      </c>
      <c r="F208" s="12" t="s">
        <v>5</v>
      </c>
      <c r="G208" s="13">
        <f t="shared" si="456"/>
        <v>0.95</v>
      </c>
      <c r="H208" s="13">
        <f t="shared" si="457"/>
        <v>1.1000000000000001</v>
      </c>
      <c r="I208" s="13">
        <f t="shared" si="458"/>
        <v>1.2</v>
      </c>
      <c r="J208" s="13">
        <f t="shared" si="459"/>
        <v>1.3</v>
      </c>
      <c r="K208" s="13">
        <f t="shared" ref="K208:K210" si="505">$B$387</f>
        <v>1.1000000000000001</v>
      </c>
      <c r="L208" s="13">
        <f>$B$388</f>
        <v>1.2</v>
      </c>
      <c r="M208" s="13">
        <f>$B$389</f>
        <v>1.45</v>
      </c>
      <c r="N208" s="13">
        <v>0.8</v>
      </c>
      <c r="O208" s="9">
        <f t="shared" si="465"/>
        <v>9346.86</v>
      </c>
      <c r="P208" s="9">
        <f t="shared" si="466"/>
        <v>10822.68</v>
      </c>
      <c r="Q208" s="9">
        <f t="shared" si="467"/>
        <v>12180.52</v>
      </c>
      <c r="R208" s="9">
        <f t="shared" si="468"/>
        <v>12928.45</v>
      </c>
      <c r="S208" s="9">
        <f t="shared" si="469"/>
        <v>12790.44</v>
      </c>
      <c r="T208" s="9">
        <f t="shared" si="470"/>
        <v>10822.68</v>
      </c>
      <c r="U208" s="9">
        <f t="shared" si="471"/>
        <v>11806.56</v>
      </c>
      <c r="V208" s="9">
        <f t="shared" si="472"/>
        <v>14266.25</v>
      </c>
      <c r="W208" s="9">
        <f t="shared" si="473"/>
        <v>7944.83</v>
      </c>
      <c r="X208" s="9">
        <f t="shared" si="474"/>
        <v>9199.27</v>
      </c>
      <c r="Y208" s="9">
        <f t="shared" si="475"/>
        <v>10353.44</v>
      </c>
      <c r="Z208" s="9">
        <f t="shared" si="476"/>
        <v>10989.18</v>
      </c>
      <c r="AA208" s="9">
        <f t="shared" si="477"/>
        <v>10871.87</v>
      </c>
      <c r="AB208" s="9">
        <f t="shared" si="478"/>
        <v>9199.27</v>
      </c>
      <c r="AC208" s="9">
        <f t="shared" si="479"/>
        <v>10035.57</v>
      </c>
      <c r="AD208" s="9">
        <f t="shared" si="480"/>
        <v>12126.32</v>
      </c>
      <c r="AE208" s="9">
        <f t="shared" si="481"/>
        <v>7477.49</v>
      </c>
      <c r="AF208" s="9">
        <f t="shared" si="482"/>
        <v>8658.14</v>
      </c>
      <c r="AG208" s="9">
        <f t="shared" si="483"/>
        <v>9744.42</v>
      </c>
      <c r="AH208" s="9">
        <f t="shared" si="484"/>
        <v>10342.76</v>
      </c>
      <c r="AI208" s="9">
        <f t="shared" si="485"/>
        <v>10232.35</v>
      </c>
      <c r="AJ208" s="9">
        <f t="shared" si="486"/>
        <v>8658.14</v>
      </c>
      <c r="AK208" s="9">
        <f t="shared" si="487"/>
        <v>9445.24</v>
      </c>
      <c r="AL208" s="9">
        <f t="shared" si="488"/>
        <v>11413</v>
      </c>
      <c r="AM208" s="9">
        <f t="shared" si="489"/>
        <v>4673.43</v>
      </c>
      <c r="AN208" s="9">
        <f t="shared" si="490"/>
        <v>5411.34</v>
      </c>
      <c r="AO208" s="9">
        <f t="shared" si="491"/>
        <v>6090.26</v>
      </c>
      <c r="AP208" s="9">
        <f t="shared" si="492"/>
        <v>6464.22</v>
      </c>
      <c r="AQ208" s="9">
        <f t="shared" si="493"/>
        <v>6395.22</v>
      </c>
      <c r="AR208" s="9">
        <f t="shared" si="494"/>
        <v>5411.34</v>
      </c>
      <c r="AS208" s="9">
        <f t="shared" si="495"/>
        <v>5903.28</v>
      </c>
      <c r="AT208" s="9">
        <f t="shared" si="496"/>
        <v>7133.13</v>
      </c>
      <c r="AU208" s="9">
        <f t="shared" si="497"/>
        <v>3738.74</v>
      </c>
      <c r="AV208" s="9">
        <f t="shared" si="498"/>
        <v>4329.07</v>
      </c>
      <c r="AW208" s="9">
        <f t="shared" si="499"/>
        <v>4872.21</v>
      </c>
      <c r="AX208" s="9">
        <f t="shared" si="500"/>
        <v>5171.38</v>
      </c>
      <c r="AY208" s="9">
        <f t="shared" si="501"/>
        <v>5116.17</v>
      </c>
      <c r="AZ208" s="9">
        <f t="shared" si="502"/>
        <v>4329.07</v>
      </c>
      <c r="BA208" s="9">
        <f t="shared" si="503"/>
        <v>4722.62</v>
      </c>
      <c r="BB208" s="9">
        <f t="shared" si="504"/>
        <v>5706.5</v>
      </c>
    </row>
    <row r="209" spans="1:54" ht="18.75" customHeight="1">
      <c r="A209" s="14">
        <v>194</v>
      </c>
      <c r="B209" s="6" t="s">
        <v>364</v>
      </c>
      <c r="C209" s="6" t="s">
        <v>365</v>
      </c>
      <c r="D209" s="45">
        <v>0.79</v>
      </c>
      <c r="E209" s="20" t="s">
        <v>5</v>
      </c>
      <c r="F209" s="12" t="s">
        <v>5</v>
      </c>
      <c r="G209" s="13">
        <f t="shared" ref="G209:G273" si="506">$B$383</f>
        <v>0.95</v>
      </c>
      <c r="H209" s="13">
        <f t="shared" ref="H209:H273" si="507">$B$384</f>
        <v>1.1000000000000001</v>
      </c>
      <c r="I209" s="13">
        <f t="shared" ref="I209:I273" si="508">$B$385</f>
        <v>1.2</v>
      </c>
      <c r="J209" s="13">
        <f t="shared" ref="J209:J273" si="509">$B$386</f>
        <v>1.3</v>
      </c>
      <c r="K209" s="13">
        <f t="shared" si="505"/>
        <v>1.1000000000000001</v>
      </c>
      <c r="L209" s="13">
        <f>$B$388</f>
        <v>1.2</v>
      </c>
      <c r="M209" s="13">
        <f>$B$389</f>
        <v>1.45</v>
      </c>
      <c r="N209" s="13">
        <v>0.8</v>
      </c>
      <c r="O209" s="9">
        <f t="shared" ref="O209:O273" si="510">ROUND($E$3*D209*ROUND(G209*N209,2)*$E$4,2)</f>
        <v>15069.42</v>
      </c>
      <c r="P209" s="9">
        <f t="shared" ref="P209:P273" si="511">ROUND($E$3*D209*ROUND(H209*N209,2)*$E$4,2)</f>
        <v>17448.8</v>
      </c>
      <c r="Q209" s="9">
        <f t="shared" ref="Q209:Q273" si="512">ROUND($E$3*D209*ROUND(I209*N209,2)*$E$5,2)</f>
        <v>19637.98</v>
      </c>
      <c r="R209" s="9">
        <f t="shared" ref="R209:R273" si="513">ROUND($E$3*D209*ROUND(I209*N209,2)*$E$6,2)</f>
        <v>20843.82</v>
      </c>
      <c r="S209" s="9">
        <f t="shared" ref="S209:S273" si="514">ROUND($E$3*D209*ROUND(J209*N209,2)*$E$4,2)</f>
        <v>20621.310000000001</v>
      </c>
      <c r="T209" s="9">
        <f t="shared" ref="T209:T273" si="515">ROUND($E$3*D209*ROUND(K209*N209,2)*$E$4,2)</f>
        <v>17448.8</v>
      </c>
      <c r="U209" s="9">
        <f t="shared" ref="U209:U273" si="516">ROUND($E$3*D209*ROUND(L209*N209,2)*$E$4,2)</f>
        <v>19035.060000000001</v>
      </c>
      <c r="V209" s="9">
        <f t="shared" ref="V209:V273" si="517">ROUND($E$3*D209*ROUND(M209*N209,2)*$E$4,2)</f>
        <v>23000.7</v>
      </c>
      <c r="W209" s="9">
        <f t="shared" ref="W209:W273" si="518">ROUND($E$3*D209*ROUND(G209*N209,2)*$E$4*85%,2)</f>
        <v>12809.01</v>
      </c>
      <c r="X209" s="9">
        <f t="shared" ref="X209:X273" si="519">ROUND($E$3*D209*ROUND(H209*N209,2)*$E$4*85%,2)</f>
        <v>14831.48</v>
      </c>
      <c r="Y209" s="9">
        <f t="shared" ref="Y209:Y273" si="520">ROUND($E$3*D209*ROUND(I209*N209,2)*$E$5*85%,2)</f>
        <v>16692.28</v>
      </c>
      <c r="Z209" s="9">
        <f t="shared" ref="Z209:Z273" si="521">ROUND($E$3*D209*ROUND(I209*N209,2)*$E$6*85%,2)</f>
        <v>17717.25</v>
      </c>
      <c r="AA209" s="9">
        <f t="shared" ref="AA209:AA273" si="522">ROUND($E$3*D209*ROUND(J209*N209,2)*$E$4*85%,2)</f>
        <v>17528.12</v>
      </c>
      <c r="AB209" s="9">
        <f t="shared" ref="AB209:AB273" si="523">ROUND($E$3*D209*ROUND(K209*N209,2)*$E$4*85%,2)</f>
        <v>14831.48</v>
      </c>
      <c r="AC209" s="9">
        <f t="shared" ref="AC209:AC273" si="524">ROUND($E$3*D209*ROUND(L209*N209,2)*$E$4*85%,2)</f>
        <v>16179.8</v>
      </c>
      <c r="AD209" s="9">
        <f t="shared" ref="AD209:AD273" si="525">ROUND($E$3*D209*ROUND(M209*N209,2)*$E$4*85%,2)</f>
        <v>19550.59</v>
      </c>
      <c r="AE209" s="9">
        <f t="shared" ref="AE209:AE273" si="526">ROUND($E$3*D209*ROUND(G209*N209,2)*$E$4*80%,2)</f>
        <v>12055.54</v>
      </c>
      <c r="AF209" s="9">
        <f t="shared" ref="AF209:AF273" si="527">ROUND($E$3*D209*ROUND(H209*N209,2)*$E$4*80%,2)</f>
        <v>13959.04</v>
      </c>
      <c r="AG209" s="9">
        <f t="shared" ref="AG209:AG273" si="528">ROUND($E$3*D209*ROUND(I209*N209,2)*$E$5*80%,2)</f>
        <v>15710.38</v>
      </c>
      <c r="AH209" s="9">
        <f t="shared" ref="AH209:AH273" si="529">ROUND($E$3*D209*ROUND(I209*N209,2)*$E$6*80%,2)</f>
        <v>16675.060000000001</v>
      </c>
      <c r="AI209" s="9">
        <f t="shared" ref="AI209:AI273" si="530">ROUND($E$3*D209*ROUND(J209*N209,2)*$E$4*80%,2)</f>
        <v>16497.05</v>
      </c>
      <c r="AJ209" s="9">
        <f t="shared" ref="AJ209:AJ273" si="531">ROUND($E$3*D209*ROUND(K209*N209,2)*$E$4*80%,2)</f>
        <v>13959.04</v>
      </c>
      <c r="AK209" s="9">
        <f t="shared" ref="AK209:AK273" si="532">ROUND($E$3*D209*ROUND(L209*N209,2)*$E$4*80%,2)</f>
        <v>15228.05</v>
      </c>
      <c r="AL209" s="9">
        <f t="shared" ref="AL209:AL273" si="533">ROUND($E$3*D209*ROUND(M209*N209,2)*$E$4*80%,2)</f>
        <v>18400.560000000001</v>
      </c>
      <c r="AM209" s="9">
        <f t="shared" si="489"/>
        <v>7534.71</v>
      </c>
      <c r="AN209" s="9">
        <f t="shared" si="490"/>
        <v>8724.4</v>
      </c>
      <c r="AO209" s="9">
        <f t="shared" si="491"/>
        <v>9818.99</v>
      </c>
      <c r="AP209" s="9">
        <f t="shared" si="492"/>
        <v>10421.91</v>
      </c>
      <c r="AQ209" s="9">
        <f t="shared" si="493"/>
        <v>10310.66</v>
      </c>
      <c r="AR209" s="9">
        <f t="shared" si="494"/>
        <v>8724.4</v>
      </c>
      <c r="AS209" s="9">
        <f t="shared" si="495"/>
        <v>9517.5300000000007</v>
      </c>
      <c r="AT209" s="9">
        <f t="shared" si="496"/>
        <v>11500.35</v>
      </c>
      <c r="AU209" s="9">
        <f t="shared" ref="AU209:AU273" si="534">ROUND($E$3*D209*ROUND(G209*N209,2)*$E$4*40%,2)</f>
        <v>6027.77</v>
      </c>
      <c r="AV209" s="9">
        <f t="shared" ref="AV209:AV273" si="535">ROUND($E$3*D209*ROUND(H209*N209,2)*$E$4*40%,2)</f>
        <v>6979.52</v>
      </c>
      <c r="AW209" s="9">
        <f t="shared" ref="AW209:AW273" si="536">ROUND($E$3*D209*ROUND(I209*N209,2)*$E$5*40%,2)</f>
        <v>7855.19</v>
      </c>
      <c r="AX209" s="9">
        <f t="shared" ref="AX209:AX273" si="537">ROUND($E$3*D209*ROUND(I209*N209,2)*$E$6*40%,2)</f>
        <v>8337.5300000000007</v>
      </c>
      <c r="AY209" s="9">
        <f t="shared" ref="AY209:AY273" si="538">ROUND($E$3*D209*ROUND(J209*N209,2)*$E$4*40%,2)</f>
        <v>8248.5300000000007</v>
      </c>
      <c r="AZ209" s="9">
        <f t="shared" ref="AZ209:AZ273" si="539">ROUND($E$3*D209*ROUND(K209*N209,2)*$E$4*40%,2)</f>
        <v>6979.52</v>
      </c>
      <c r="BA209" s="9">
        <f t="shared" ref="BA209:BA273" si="540">ROUND($E$3*D209*ROUND(L209*N209,2)*$E$4*40%,2)</f>
        <v>7614.02</v>
      </c>
      <c r="BB209" s="9">
        <f t="shared" ref="BB209:BB273" si="541">ROUND($E$3*D209*ROUND(M209*N209,2)*$E$4*40%,2)</f>
        <v>9200.2800000000007</v>
      </c>
    </row>
    <row r="210" spans="1:54" ht="18.75" customHeight="1">
      <c r="A210" s="14">
        <v>195</v>
      </c>
      <c r="B210" s="6" t="s">
        <v>366</v>
      </c>
      <c r="C210" s="6" t="s">
        <v>367</v>
      </c>
      <c r="D210" s="45">
        <v>1.07</v>
      </c>
      <c r="E210" s="20" t="s">
        <v>5</v>
      </c>
      <c r="F210" s="12" t="s">
        <v>5</v>
      </c>
      <c r="G210" s="13">
        <f t="shared" si="506"/>
        <v>0.95</v>
      </c>
      <c r="H210" s="13">
        <f t="shared" si="507"/>
        <v>1.1000000000000001</v>
      </c>
      <c r="I210" s="13">
        <f t="shared" si="508"/>
        <v>1.2</v>
      </c>
      <c r="J210" s="13">
        <f t="shared" si="509"/>
        <v>1.3</v>
      </c>
      <c r="K210" s="13">
        <f t="shared" si="505"/>
        <v>1.1000000000000001</v>
      </c>
      <c r="L210" s="13">
        <f>$B$388</f>
        <v>1.2</v>
      </c>
      <c r="M210" s="13">
        <f>$B$389</f>
        <v>1.45</v>
      </c>
      <c r="N210" s="13">
        <v>0.8</v>
      </c>
      <c r="O210" s="9">
        <f t="shared" si="510"/>
        <v>20410.48</v>
      </c>
      <c r="P210" s="9">
        <f t="shared" si="511"/>
        <v>23633.19</v>
      </c>
      <c r="Q210" s="9">
        <f t="shared" si="512"/>
        <v>26598.28</v>
      </c>
      <c r="R210" s="9">
        <f t="shared" si="513"/>
        <v>28231.5</v>
      </c>
      <c r="S210" s="9">
        <f t="shared" si="514"/>
        <v>27930.13</v>
      </c>
      <c r="T210" s="9">
        <f t="shared" si="515"/>
        <v>23633.19</v>
      </c>
      <c r="U210" s="9">
        <f t="shared" si="516"/>
        <v>25781.66</v>
      </c>
      <c r="V210" s="9">
        <f t="shared" si="517"/>
        <v>31152.84</v>
      </c>
      <c r="W210" s="9">
        <f t="shared" si="518"/>
        <v>17348.91</v>
      </c>
      <c r="X210" s="9">
        <f t="shared" si="519"/>
        <v>20088.21</v>
      </c>
      <c r="Y210" s="9">
        <f t="shared" si="520"/>
        <v>22608.53</v>
      </c>
      <c r="Z210" s="9">
        <f t="shared" si="521"/>
        <v>23996.78</v>
      </c>
      <c r="AA210" s="9">
        <f t="shared" si="522"/>
        <v>23740.61</v>
      </c>
      <c r="AB210" s="9">
        <f t="shared" si="523"/>
        <v>20088.21</v>
      </c>
      <c r="AC210" s="9">
        <f t="shared" si="524"/>
        <v>21914.41</v>
      </c>
      <c r="AD210" s="9">
        <f t="shared" si="525"/>
        <v>26479.919999999998</v>
      </c>
      <c r="AE210" s="9">
        <f t="shared" si="526"/>
        <v>16328.39</v>
      </c>
      <c r="AF210" s="9">
        <f t="shared" si="527"/>
        <v>18906.55</v>
      </c>
      <c r="AG210" s="9">
        <f t="shared" si="528"/>
        <v>21278.62</v>
      </c>
      <c r="AH210" s="9">
        <f t="shared" si="529"/>
        <v>22585.200000000001</v>
      </c>
      <c r="AI210" s="9">
        <f t="shared" si="530"/>
        <v>22344.11</v>
      </c>
      <c r="AJ210" s="9">
        <f t="shared" si="531"/>
        <v>18906.55</v>
      </c>
      <c r="AK210" s="9">
        <f t="shared" si="532"/>
        <v>20625.330000000002</v>
      </c>
      <c r="AL210" s="9">
        <f t="shared" si="533"/>
        <v>24922.27</v>
      </c>
      <c r="AM210" s="9">
        <f t="shared" si="489"/>
        <v>10205.24</v>
      </c>
      <c r="AN210" s="9">
        <f t="shared" si="490"/>
        <v>11816.6</v>
      </c>
      <c r="AO210" s="9">
        <f t="shared" si="491"/>
        <v>13299.14</v>
      </c>
      <c r="AP210" s="9">
        <f t="shared" si="492"/>
        <v>14115.75</v>
      </c>
      <c r="AQ210" s="9">
        <f t="shared" si="493"/>
        <v>13965.07</v>
      </c>
      <c r="AR210" s="9">
        <f t="shared" si="494"/>
        <v>11816.6</v>
      </c>
      <c r="AS210" s="9">
        <f t="shared" si="495"/>
        <v>12890.83</v>
      </c>
      <c r="AT210" s="9">
        <f t="shared" si="496"/>
        <v>15576.42</v>
      </c>
      <c r="AU210" s="9">
        <f t="shared" si="534"/>
        <v>8164.19</v>
      </c>
      <c r="AV210" s="9">
        <f t="shared" si="535"/>
        <v>9453.2800000000007</v>
      </c>
      <c r="AW210" s="9">
        <f t="shared" si="536"/>
        <v>10639.31</v>
      </c>
      <c r="AX210" s="9">
        <f t="shared" si="537"/>
        <v>11292.6</v>
      </c>
      <c r="AY210" s="9">
        <f t="shared" si="538"/>
        <v>11172.05</v>
      </c>
      <c r="AZ210" s="9">
        <f t="shared" si="539"/>
        <v>9453.2800000000007</v>
      </c>
      <c r="BA210" s="9">
        <f t="shared" si="540"/>
        <v>10312.66</v>
      </c>
      <c r="BB210" s="9">
        <f t="shared" si="541"/>
        <v>12461.14</v>
      </c>
    </row>
    <row r="211" spans="1:54" ht="18.75" customHeight="1">
      <c r="A211" s="14">
        <v>196</v>
      </c>
      <c r="B211" s="6" t="s">
        <v>368</v>
      </c>
      <c r="C211" s="6" t="s">
        <v>369</v>
      </c>
      <c r="D211" s="45">
        <v>1.19</v>
      </c>
      <c r="E211" s="20" t="s">
        <v>34</v>
      </c>
      <c r="F211" s="12" t="s">
        <v>5</v>
      </c>
      <c r="G211" s="13">
        <v>1</v>
      </c>
      <c r="H211" s="13">
        <v>1</v>
      </c>
      <c r="I211" s="13">
        <f t="shared" si="508"/>
        <v>1.2</v>
      </c>
      <c r="J211" s="13">
        <v>1</v>
      </c>
      <c r="K211" s="13">
        <v>1</v>
      </c>
      <c r="L211" s="13">
        <v>1</v>
      </c>
      <c r="M211" s="13">
        <v>1</v>
      </c>
      <c r="N211" s="13">
        <v>0.8</v>
      </c>
      <c r="O211" s="9">
        <f t="shared" si="510"/>
        <v>23894.22</v>
      </c>
      <c r="P211" s="9">
        <f t="shared" si="511"/>
        <v>23894.22</v>
      </c>
      <c r="Q211" s="9">
        <f t="shared" si="512"/>
        <v>29581.26</v>
      </c>
      <c r="R211" s="9">
        <f t="shared" si="513"/>
        <v>31397.65</v>
      </c>
      <c r="S211" s="9">
        <f t="shared" si="514"/>
        <v>23894.22</v>
      </c>
      <c r="T211" s="9">
        <f t="shared" si="515"/>
        <v>23894.22</v>
      </c>
      <c r="U211" s="9">
        <f t="shared" si="516"/>
        <v>23894.22</v>
      </c>
      <c r="V211" s="9">
        <f t="shared" si="517"/>
        <v>23894.22</v>
      </c>
      <c r="W211" s="9">
        <f t="shared" si="518"/>
        <v>20310.09</v>
      </c>
      <c r="X211" s="9">
        <f t="shared" si="519"/>
        <v>20310.09</v>
      </c>
      <c r="Y211" s="9">
        <f t="shared" si="520"/>
        <v>25144.07</v>
      </c>
      <c r="Z211" s="9">
        <f t="shared" si="521"/>
        <v>26688.01</v>
      </c>
      <c r="AA211" s="9">
        <f t="shared" si="522"/>
        <v>20310.09</v>
      </c>
      <c r="AB211" s="9">
        <f t="shared" si="523"/>
        <v>20310.09</v>
      </c>
      <c r="AC211" s="9">
        <f t="shared" si="524"/>
        <v>20310.09</v>
      </c>
      <c r="AD211" s="9">
        <f t="shared" si="525"/>
        <v>20310.09</v>
      </c>
      <c r="AE211" s="9">
        <f t="shared" si="526"/>
        <v>19115.38</v>
      </c>
      <c r="AF211" s="9">
        <f t="shared" si="527"/>
        <v>19115.38</v>
      </c>
      <c r="AG211" s="9">
        <f t="shared" si="528"/>
        <v>23665.01</v>
      </c>
      <c r="AH211" s="9">
        <f t="shared" si="529"/>
        <v>25118.12</v>
      </c>
      <c r="AI211" s="9">
        <f t="shared" si="530"/>
        <v>19115.38</v>
      </c>
      <c r="AJ211" s="9">
        <f t="shared" si="531"/>
        <v>19115.38</v>
      </c>
      <c r="AK211" s="9">
        <f t="shared" si="532"/>
        <v>19115.38</v>
      </c>
      <c r="AL211" s="9">
        <f t="shared" si="533"/>
        <v>19115.38</v>
      </c>
      <c r="AM211" s="9">
        <f t="shared" si="489"/>
        <v>11947.11</v>
      </c>
      <c r="AN211" s="9">
        <f t="shared" si="490"/>
        <v>11947.11</v>
      </c>
      <c r="AO211" s="9">
        <f t="shared" si="491"/>
        <v>14790.63</v>
      </c>
      <c r="AP211" s="9">
        <f t="shared" si="492"/>
        <v>15698.83</v>
      </c>
      <c r="AQ211" s="9">
        <f t="shared" si="493"/>
        <v>11947.11</v>
      </c>
      <c r="AR211" s="9">
        <f t="shared" si="494"/>
        <v>11947.11</v>
      </c>
      <c r="AS211" s="9">
        <f t="shared" si="495"/>
        <v>11947.11</v>
      </c>
      <c r="AT211" s="9">
        <f t="shared" si="496"/>
        <v>11947.11</v>
      </c>
      <c r="AU211" s="9">
        <f t="shared" si="534"/>
        <v>9557.69</v>
      </c>
      <c r="AV211" s="9">
        <f t="shared" si="535"/>
        <v>9557.69</v>
      </c>
      <c r="AW211" s="9">
        <f t="shared" si="536"/>
        <v>11832.5</v>
      </c>
      <c r="AX211" s="9">
        <f t="shared" si="537"/>
        <v>12559.06</v>
      </c>
      <c r="AY211" s="9">
        <f t="shared" si="538"/>
        <v>9557.69</v>
      </c>
      <c r="AZ211" s="9">
        <f t="shared" si="539"/>
        <v>9557.69</v>
      </c>
      <c r="BA211" s="9">
        <f t="shared" si="540"/>
        <v>9557.69</v>
      </c>
      <c r="BB211" s="9">
        <f t="shared" si="541"/>
        <v>9557.69</v>
      </c>
    </row>
    <row r="212" spans="1:54" ht="18.75" customHeight="1">
      <c r="A212" s="14">
        <v>197</v>
      </c>
      <c r="B212" s="6" t="s">
        <v>370</v>
      </c>
      <c r="C212" s="6" t="s">
        <v>371</v>
      </c>
      <c r="D212" s="45">
        <v>2.11</v>
      </c>
      <c r="E212" s="20" t="s">
        <v>34</v>
      </c>
      <c r="F212" s="12" t="s">
        <v>5</v>
      </c>
      <c r="G212" s="13">
        <v>1</v>
      </c>
      <c r="H212" s="13">
        <v>1</v>
      </c>
      <c r="I212" s="13">
        <f t="shared" si="508"/>
        <v>1.2</v>
      </c>
      <c r="J212" s="13">
        <v>1</v>
      </c>
      <c r="K212" s="13">
        <v>1</v>
      </c>
      <c r="L212" s="13">
        <v>1</v>
      </c>
      <c r="M212" s="13">
        <v>1</v>
      </c>
      <c r="N212" s="13">
        <v>0.8</v>
      </c>
      <c r="O212" s="9">
        <f t="shared" si="510"/>
        <v>42367.06</v>
      </c>
      <c r="P212" s="9">
        <f t="shared" si="511"/>
        <v>42367.06</v>
      </c>
      <c r="Q212" s="9">
        <f t="shared" si="512"/>
        <v>52450.81</v>
      </c>
      <c r="R212" s="9">
        <f t="shared" si="513"/>
        <v>55671.47</v>
      </c>
      <c r="S212" s="9">
        <f t="shared" si="514"/>
        <v>42367.06</v>
      </c>
      <c r="T212" s="9">
        <f t="shared" si="515"/>
        <v>42367.06</v>
      </c>
      <c r="U212" s="9">
        <f t="shared" si="516"/>
        <v>42367.06</v>
      </c>
      <c r="V212" s="9">
        <f t="shared" si="517"/>
        <v>42367.06</v>
      </c>
      <c r="W212" s="9">
        <f t="shared" si="518"/>
        <v>36012</v>
      </c>
      <c r="X212" s="9">
        <f t="shared" si="519"/>
        <v>36012</v>
      </c>
      <c r="Y212" s="9">
        <f t="shared" si="520"/>
        <v>44583.18</v>
      </c>
      <c r="Z212" s="9">
        <f t="shared" si="521"/>
        <v>47320.75</v>
      </c>
      <c r="AA212" s="9">
        <f t="shared" si="522"/>
        <v>36012</v>
      </c>
      <c r="AB212" s="9">
        <f t="shared" si="523"/>
        <v>36012</v>
      </c>
      <c r="AC212" s="9">
        <f t="shared" si="524"/>
        <v>36012</v>
      </c>
      <c r="AD212" s="9">
        <f t="shared" si="525"/>
        <v>36012</v>
      </c>
      <c r="AE212" s="9">
        <f t="shared" si="526"/>
        <v>33893.65</v>
      </c>
      <c r="AF212" s="9">
        <f t="shared" si="527"/>
        <v>33893.65</v>
      </c>
      <c r="AG212" s="9">
        <f t="shared" si="528"/>
        <v>41960.639999999999</v>
      </c>
      <c r="AH212" s="9">
        <f t="shared" si="529"/>
        <v>44537.18</v>
      </c>
      <c r="AI212" s="9">
        <f t="shared" si="530"/>
        <v>33893.65</v>
      </c>
      <c r="AJ212" s="9">
        <f t="shared" si="531"/>
        <v>33893.65</v>
      </c>
      <c r="AK212" s="9">
        <f t="shared" si="532"/>
        <v>33893.65</v>
      </c>
      <c r="AL212" s="9">
        <f t="shared" si="533"/>
        <v>33893.65</v>
      </c>
      <c r="AM212" s="9">
        <f t="shared" si="489"/>
        <v>21183.53</v>
      </c>
      <c r="AN212" s="9">
        <f t="shared" si="490"/>
        <v>21183.53</v>
      </c>
      <c r="AO212" s="9">
        <f t="shared" si="491"/>
        <v>26225.4</v>
      </c>
      <c r="AP212" s="9">
        <f t="shared" si="492"/>
        <v>27835.73</v>
      </c>
      <c r="AQ212" s="9">
        <f t="shared" si="493"/>
        <v>21183.53</v>
      </c>
      <c r="AR212" s="9">
        <f t="shared" si="494"/>
        <v>21183.53</v>
      </c>
      <c r="AS212" s="9">
        <f t="shared" si="495"/>
        <v>21183.53</v>
      </c>
      <c r="AT212" s="9">
        <f t="shared" si="496"/>
        <v>21183.53</v>
      </c>
      <c r="AU212" s="9">
        <f t="shared" si="534"/>
        <v>16946.82</v>
      </c>
      <c r="AV212" s="9">
        <f t="shared" si="535"/>
        <v>16946.82</v>
      </c>
      <c r="AW212" s="9">
        <f t="shared" si="536"/>
        <v>20980.32</v>
      </c>
      <c r="AX212" s="9">
        <f t="shared" si="537"/>
        <v>22268.59</v>
      </c>
      <c r="AY212" s="9">
        <f t="shared" si="538"/>
        <v>16946.82</v>
      </c>
      <c r="AZ212" s="9">
        <f t="shared" si="539"/>
        <v>16946.82</v>
      </c>
      <c r="BA212" s="9">
        <f t="shared" si="540"/>
        <v>16946.82</v>
      </c>
      <c r="BB212" s="9">
        <f t="shared" si="541"/>
        <v>16946.82</v>
      </c>
    </row>
    <row r="213" spans="1:54" ht="18.75" customHeight="1">
      <c r="A213" s="14">
        <v>198</v>
      </c>
      <c r="B213" s="6" t="s">
        <v>372</v>
      </c>
      <c r="C213" s="6" t="s">
        <v>373</v>
      </c>
      <c r="D213" s="45">
        <v>2.33</v>
      </c>
      <c r="E213" s="20" t="s">
        <v>34</v>
      </c>
      <c r="F213" s="12" t="s">
        <v>5</v>
      </c>
      <c r="G213" s="13">
        <v>1</v>
      </c>
      <c r="H213" s="13">
        <v>1</v>
      </c>
      <c r="I213" s="13">
        <f t="shared" si="508"/>
        <v>1.2</v>
      </c>
      <c r="J213" s="13">
        <v>1</v>
      </c>
      <c r="K213" s="13">
        <v>1</v>
      </c>
      <c r="L213" s="13">
        <v>1</v>
      </c>
      <c r="M213" s="13">
        <v>1</v>
      </c>
      <c r="N213" s="13">
        <v>0.8</v>
      </c>
      <c r="O213" s="9">
        <f t="shared" si="510"/>
        <v>46784.480000000003</v>
      </c>
      <c r="P213" s="9">
        <f t="shared" si="511"/>
        <v>46784.480000000003</v>
      </c>
      <c r="Q213" s="9">
        <f t="shared" si="512"/>
        <v>57919.61</v>
      </c>
      <c r="R213" s="9">
        <f t="shared" si="513"/>
        <v>61476.08</v>
      </c>
      <c r="S213" s="9">
        <f t="shared" si="514"/>
        <v>46784.480000000003</v>
      </c>
      <c r="T213" s="9">
        <f t="shared" si="515"/>
        <v>46784.480000000003</v>
      </c>
      <c r="U213" s="9">
        <f t="shared" si="516"/>
        <v>46784.480000000003</v>
      </c>
      <c r="V213" s="9">
        <f t="shared" si="517"/>
        <v>46784.480000000003</v>
      </c>
      <c r="W213" s="9">
        <f t="shared" si="518"/>
        <v>39766.81</v>
      </c>
      <c r="X213" s="9">
        <f t="shared" si="519"/>
        <v>39766.81</v>
      </c>
      <c r="Y213" s="9">
        <f t="shared" si="520"/>
        <v>49231.67</v>
      </c>
      <c r="Z213" s="9">
        <f t="shared" si="521"/>
        <v>52254.67</v>
      </c>
      <c r="AA213" s="9">
        <f t="shared" si="522"/>
        <v>39766.81</v>
      </c>
      <c r="AB213" s="9">
        <f t="shared" si="523"/>
        <v>39766.81</v>
      </c>
      <c r="AC213" s="9">
        <f t="shared" si="524"/>
        <v>39766.81</v>
      </c>
      <c r="AD213" s="9">
        <f t="shared" si="525"/>
        <v>39766.81</v>
      </c>
      <c r="AE213" s="9">
        <f t="shared" si="526"/>
        <v>37427.58</v>
      </c>
      <c r="AF213" s="9">
        <f t="shared" si="527"/>
        <v>37427.58</v>
      </c>
      <c r="AG213" s="9">
        <f t="shared" si="528"/>
        <v>46335.69</v>
      </c>
      <c r="AH213" s="9">
        <f t="shared" si="529"/>
        <v>49180.86</v>
      </c>
      <c r="AI213" s="9">
        <f t="shared" si="530"/>
        <v>37427.58</v>
      </c>
      <c r="AJ213" s="9">
        <f t="shared" si="531"/>
        <v>37427.58</v>
      </c>
      <c r="AK213" s="9">
        <f t="shared" si="532"/>
        <v>37427.58</v>
      </c>
      <c r="AL213" s="9">
        <f t="shared" si="533"/>
        <v>37427.58</v>
      </c>
      <c r="AM213" s="9">
        <f t="shared" si="489"/>
        <v>23392.240000000002</v>
      </c>
      <c r="AN213" s="9">
        <f t="shared" si="490"/>
        <v>23392.240000000002</v>
      </c>
      <c r="AO213" s="9">
        <f t="shared" si="491"/>
        <v>28959.8</v>
      </c>
      <c r="AP213" s="9">
        <f t="shared" si="492"/>
        <v>30738.04</v>
      </c>
      <c r="AQ213" s="9">
        <f t="shared" si="493"/>
        <v>23392.240000000002</v>
      </c>
      <c r="AR213" s="9">
        <f t="shared" si="494"/>
        <v>23392.240000000002</v>
      </c>
      <c r="AS213" s="9">
        <f t="shared" si="495"/>
        <v>23392.240000000002</v>
      </c>
      <c r="AT213" s="9">
        <f t="shared" si="496"/>
        <v>23392.240000000002</v>
      </c>
      <c r="AU213" s="9">
        <f t="shared" si="534"/>
        <v>18713.79</v>
      </c>
      <c r="AV213" s="9">
        <f t="shared" si="535"/>
        <v>18713.79</v>
      </c>
      <c r="AW213" s="9">
        <f t="shared" si="536"/>
        <v>23167.84</v>
      </c>
      <c r="AX213" s="9">
        <f t="shared" si="537"/>
        <v>24590.43</v>
      </c>
      <c r="AY213" s="9">
        <f t="shared" si="538"/>
        <v>18713.79</v>
      </c>
      <c r="AZ213" s="9">
        <f t="shared" si="539"/>
        <v>18713.79</v>
      </c>
      <c r="BA213" s="9">
        <f t="shared" si="540"/>
        <v>18713.79</v>
      </c>
      <c r="BB213" s="9">
        <f t="shared" si="541"/>
        <v>18713.79</v>
      </c>
    </row>
    <row r="214" spans="1:54" ht="18.75" customHeight="1">
      <c r="A214" s="14">
        <v>199</v>
      </c>
      <c r="B214" s="6" t="s">
        <v>374</v>
      </c>
      <c r="C214" s="6" t="s">
        <v>375</v>
      </c>
      <c r="D214" s="45">
        <v>0.51</v>
      </c>
      <c r="E214" s="20" t="s">
        <v>5</v>
      </c>
      <c r="F214" s="12" t="s">
        <v>5</v>
      </c>
      <c r="G214" s="13">
        <f t="shared" si="506"/>
        <v>0.95</v>
      </c>
      <c r="H214" s="13">
        <f t="shared" si="507"/>
        <v>1.1000000000000001</v>
      </c>
      <c r="I214" s="13">
        <f t="shared" si="508"/>
        <v>1.2</v>
      </c>
      <c r="J214" s="13">
        <f t="shared" si="509"/>
        <v>1.3</v>
      </c>
      <c r="K214" s="13">
        <f t="shared" ref="K214:K243" si="542">$B$387</f>
        <v>1.1000000000000001</v>
      </c>
      <c r="L214" s="13">
        <f t="shared" ref="L214:L243" si="543">$B$388</f>
        <v>1.2</v>
      </c>
      <c r="M214" s="13">
        <f t="shared" ref="M214:M243" si="544">$B$389</f>
        <v>1.45</v>
      </c>
      <c r="N214" s="13">
        <v>0.8</v>
      </c>
      <c r="O214" s="9">
        <f t="shared" si="510"/>
        <v>9728.36</v>
      </c>
      <c r="P214" s="9">
        <f t="shared" si="511"/>
        <v>11264.42</v>
      </c>
      <c r="Q214" s="9">
        <f t="shared" si="512"/>
        <v>12677.68</v>
      </c>
      <c r="R214" s="9">
        <f t="shared" si="513"/>
        <v>13456.14</v>
      </c>
      <c r="S214" s="9">
        <f t="shared" si="514"/>
        <v>13312.49</v>
      </c>
      <c r="T214" s="9">
        <f t="shared" si="515"/>
        <v>11264.42</v>
      </c>
      <c r="U214" s="9">
        <f t="shared" si="516"/>
        <v>12288.46</v>
      </c>
      <c r="V214" s="9">
        <f t="shared" si="517"/>
        <v>14848.55</v>
      </c>
      <c r="W214" s="9">
        <f t="shared" si="518"/>
        <v>8269.11</v>
      </c>
      <c r="X214" s="9">
        <f t="shared" si="519"/>
        <v>9574.76</v>
      </c>
      <c r="Y214" s="9">
        <f t="shared" si="520"/>
        <v>10776.03</v>
      </c>
      <c r="Z214" s="9">
        <f t="shared" si="521"/>
        <v>11437.72</v>
      </c>
      <c r="AA214" s="9">
        <f t="shared" si="522"/>
        <v>11315.62</v>
      </c>
      <c r="AB214" s="9">
        <f t="shared" si="523"/>
        <v>9574.76</v>
      </c>
      <c r="AC214" s="9">
        <f t="shared" si="524"/>
        <v>10445.19</v>
      </c>
      <c r="AD214" s="9">
        <f t="shared" si="525"/>
        <v>12621.27</v>
      </c>
      <c r="AE214" s="9">
        <f t="shared" si="526"/>
        <v>7782.69</v>
      </c>
      <c r="AF214" s="9">
        <f t="shared" si="527"/>
        <v>9011.5300000000007</v>
      </c>
      <c r="AG214" s="9">
        <f t="shared" si="528"/>
        <v>10142.15</v>
      </c>
      <c r="AH214" s="9">
        <f t="shared" si="529"/>
        <v>10764.91</v>
      </c>
      <c r="AI214" s="9">
        <f t="shared" si="530"/>
        <v>10649.99</v>
      </c>
      <c r="AJ214" s="9">
        <f t="shared" si="531"/>
        <v>9011.5300000000007</v>
      </c>
      <c r="AK214" s="9">
        <f t="shared" si="532"/>
        <v>9830.76</v>
      </c>
      <c r="AL214" s="9">
        <f t="shared" si="533"/>
        <v>11878.84</v>
      </c>
      <c r="AM214" s="9">
        <f t="shared" si="489"/>
        <v>4864.18</v>
      </c>
      <c r="AN214" s="9">
        <f t="shared" si="490"/>
        <v>5632.21</v>
      </c>
      <c r="AO214" s="9">
        <f t="shared" si="491"/>
        <v>6338.84</v>
      </c>
      <c r="AP214" s="9">
        <f t="shared" si="492"/>
        <v>6728.07</v>
      </c>
      <c r="AQ214" s="9">
        <f t="shared" si="493"/>
        <v>6656.25</v>
      </c>
      <c r="AR214" s="9">
        <f t="shared" si="494"/>
        <v>5632.21</v>
      </c>
      <c r="AS214" s="9">
        <f t="shared" si="495"/>
        <v>6144.23</v>
      </c>
      <c r="AT214" s="9">
        <f t="shared" si="496"/>
        <v>7424.28</v>
      </c>
      <c r="AU214" s="9">
        <f t="shared" si="534"/>
        <v>3891.34</v>
      </c>
      <c r="AV214" s="9">
        <f t="shared" si="535"/>
        <v>4505.7700000000004</v>
      </c>
      <c r="AW214" s="9">
        <f t="shared" si="536"/>
        <v>5071.07</v>
      </c>
      <c r="AX214" s="9">
        <f t="shared" si="537"/>
        <v>5382.45</v>
      </c>
      <c r="AY214" s="9">
        <f t="shared" si="538"/>
        <v>5325</v>
      </c>
      <c r="AZ214" s="9">
        <f t="shared" si="539"/>
        <v>4505.7700000000004</v>
      </c>
      <c r="BA214" s="9">
        <f t="shared" si="540"/>
        <v>4915.38</v>
      </c>
      <c r="BB214" s="9">
        <f t="shared" si="541"/>
        <v>5939.42</v>
      </c>
    </row>
    <row r="215" spans="1:54" ht="18.75" customHeight="1">
      <c r="A215" s="14">
        <v>200</v>
      </c>
      <c r="B215" s="6" t="s">
        <v>376</v>
      </c>
      <c r="C215" s="6" t="s">
        <v>377</v>
      </c>
      <c r="D215" s="45">
        <v>0.66</v>
      </c>
      <c r="E215" s="20" t="s">
        <v>5</v>
      </c>
      <c r="F215" s="12" t="s">
        <v>5</v>
      </c>
      <c r="G215" s="13">
        <f t="shared" si="506"/>
        <v>0.95</v>
      </c>
      <c r="H215" s="13">
        <f t="shared" si="507"/>
        <v>1.1000000000000001</v>
      </c>
      <c r="I215" s="13">
        <f t="shared" si="508"/>
        <v>1.2</v>
      </c>
      <c r="J215" s="13">
        <f t="shared" si="509"/>
        <v>1.3</v>
      </c>
      <c r="K215" s="13">
        <f t="shared" si="542"/>
        <v>1.1000000000000001</v>
      </c>
      <c r="L215" s="13">
        <f t="shared" si="543"/>
        <v>1.2</v>
      </c>
      <c r="M215" s="13">
        <f t="shared" si="544"/>
        <v>1.45</v>
      </c>
      <c r="N215" s="13">
        <v>0.8</v>
      </c>
      <c r="O215" s="9">
        <f t="shared" si="510"/>
        <v>12589.64</v>
      </c>
      <c r="P215" s="9">
        <f t="shared" si="511"/>
        <v>14577.48</v>
      </c>
      <c r="Q215" s="9">
        <f t="shared" si="512"/>
        <v>16406.41</v>
      </c>
      <c r="R215" s="9">
        <f t="shared" si="513"/>
        <v>17413.82</v>
      </c>
      <c r="S215" s="9">
        <f t="shared" si="514"/>
        <v>17227.93</v>
      </c>
      <c r="T215" s="9">
        <f t="shared" si="515"/>
        <v>14577.48</v>
      </c>
      <c r="U215" s="9">
        <f t="shared" si="516"/>
        <v>15902.71</v>
      </c>
      <c r="V215" s="9">
        <f t="shared" si="517"/>
        <v>19215.77</v>
      </c>
      <c r="W215" s="9">
        <f t="shared" si="518"/>
        <v>10701.2</v>
      </c>
      <c r="X215" s="9">
        <f t="shared" si="519"/>
        <v>12390.86</v>
      </c>
      <c r="Y215" s="9">
        <f t="shared" si="520"/>
        <v>13945.45</v>
      </c>
      <c r="Z215" s="9">
        <f t="shared" si="521"/>
        <v>14801.75</v>
      </c>
      <c r="AA215" s="9">
        <f t="shared" si="522"/>
        <v>14643.74</v>
      </c>
      <c r="AB215" s="9">
        <f t="shared" si="523"/>
        <v>12390.86</v>
      </c>
      <c r="AC215" s="9">
        <f t="shared" si="524"/>
        <v>13517.3</v>
      </c>
      <c r="AD215" s="9">
        <f t="shared" si="525"/>
        <v>16333.41</v>
      </c>
      <c r="AE215" s="9">
        <f t="shared" si="526"/>
        <v>10071.709999999999</v>
      </c>
      <c r="AF215" s="9">
        <f t="shared" si="527"/>
        <v>11661.99</v>
      </c>
      <c r="AG215" s="9">
        <f t="shared" si="528"/>
        <v>13125.13</v>
      </c>
      <c r="AH215" s="9">
        <f t="shared" si="529"/>
        <v>13931.06</v>
      </c>
      <c r="AI215" s="9">
        <f t="shared" si="530"/>
        <v>13782.35</v>
      </c>
      <c r="AJ215" s="9">
        <f t="shared" si="531"/>
        <v>11661.99</v>
      </c>
      <c r="AK215" s="9">
        <f t="shared" si="532"/>
        <v>12722.17</v>
      </c>
      <c r="AL215" s="9">
        <f t="shared" si="533"/>
        <v>15372.62</v>
      </c>
      <c r="AM215" s="9">
        <f t="shared" si="489"/>
        <v>6294.82</v>
      </c>
      <c r="AN215" s="9">
        <f t="shared" si="490"/>
        <v>7288.74</v>
      </c>
      <c r="AO215" s="9">
        <f t="shared" si="491"/>
        <v>8203.2099999999991</v>
      </c>
      <c r="AP215" s="9">
        <f t="shared" si="492"/>
        <v>8706.91</v>
      </c>
      <c r="AQ215" s="9">
        <f t="shared" si="493"/>
        <v>8613.9699999999993</v>
      </c>
      <c r="AR215" s="9">
        <f t="shared" si="494"/>
        <v>7288.74</v>
      </c>
      <c r="AS215" s="9">
        <f t="shared" si="495"/>
        <v>7951.35</v>
      </c>
      <c r="AT215" s="9">
        <f t="shared" si="496"/>
        <v>9607.89</v>
      </c>
      <c r="AU215" s="9">
        <f t="shared" si="534"/>
        <v>5035.8599999999997</v>
      </c>
      <c r="AV215" s="9">
        <f t="shared" si="535"/>
        <v>5830.99</v>
      </c>
      <c r="AW215" s="9">
        <f t="shared" si="536"/>
        <v>6562.57</v>
      </c>
      <c r="AX215" s="9">
        <f t="shared" si="537"/>
        <v>6965.53</v>
      </c>
      <c r="AY215" s="9">
        <f t="shared" si="538"/>
        <v>6891.17</v>
      </c>
      <c r="AZ215" s="9">
        <f t="shared" si="539"/>
        <v>5830.99</v>
      </c>
      <c r="BA215" s="9">
        <f t="shared" si="540"/>
        <v>6361.08</v>
      </c>
      <c r="BB215" s="9">
        <f t="shared" si="541"/>
        <v>7686.31</v>
      </c>
    </row>
    <row r="216" spans="1:54" ht="18.75" customHeight="1">
      <c r="A216" s="14">
        <v>201</v>
      </c>
      <c r="B216" s="6" t="s">
        <v>378</v>
      </c>
      <c r="C216" s="6" t="s">
        <v>379</v>
      </c>
      <c r="D216" s="45">
        <v>1.1100000000000001</v>
      </c>
      <c r="E216" s="20" t="s">
        <v>5</v>
      </c>
      <c r="F216" s="12" t="s">
        <v>5</v>
      </c>
      <c r="G216" s="13">
        <f t="shared" si="506"/>
        <v>0.95</v>
      </c>
      <c r="H216" s="13">
        <f t="shared" si="507"/>
        <v>1.1000000000000001</v>
      </c>
      <c r="I216" s="13">
        <f t="shared" si="508"/>
        <v>1.2</v>
      </c>
      <c r="J216" s="13">
        <f t="shared" si="509"/>
        <v>1.3</v>
      </c>
      <c r="K216" s="13">
        <f t="shared" si="542"/>
        <v>1.1000000000000001</v>
      </c>
      <c r="L216" s="13">
        <f t="shared" si="543"/>
        <v>1.2</v>
      </c>
      <c r="M216" s="13">
        <f t="shared" si="544"/>
        <v>1.45</v>
      </c>
      <c r="N216" s="13">
        <v>0.8</v>
      </c>
      <c r="O216" s="9">
        <f t="shared" si="510"/>
        <v>21173.49</v>
      </c>
      <c r="P216" s="9">
        <f t="shared" si="511"/>
        <v>24516.67</v>
      </c>
      <c r="Q216" s="9">
        <f t="shared" si="512"/>
        <v>27592.6</v>
      </c>
      <c r="R216" s="9">
        <f t="shared" si="513"/>
        <v>29286.89</v>
      </c>
      <c r="S216" s="9">
        <f t="shared" si="514"/>
        <v>28974.25</v>
      </c>
      <c r="T216" s="9">
        <f t="shared" si="515"/>
        <v>24516.67</v>
      </c>
      <c r="U216" s="9">
        <f t="shared" si="516"/>
        <v>26745.46</v>
      </c>
      <c r="V216" s="9">
        <f t="shared" si="517"/>
        <v>32317.43</v>
      </c>
      <c r="W216" s="9">
        <f t="shared" si="518"/>
        <v>17997.47</v>
      </c>
      <c r="X216" s="9">
        <f t="shared" si="519"/>
        <v>20839.169999999998</v>
      </c>
      <c r="Y216" s="9">
        <f t="shared" si="520"/>
        <v>23453.71</v>
      </c>
      <c r="Z216" s="9">
        <f t="shared" si="521"/>
        <v>24893.85</v>
      </c>
      <c r="AA216" s="9">
        <f t="shared" si="522"/>
        <v>24628.11</v>
      </c>
      <c r="AB216" s="9">
        <f t="shared" si="523"/>
        <v>20839.169999999998</v>
      </c>
      <c r="AC216" s="9">
        <f t="shared" si="524"/>
        <v>22733.64</v>
      </c>
      <c r="AD216" s="9">
        <f t="shared" si="525"/>
        <v>27469.82</v>
      </c>
      <c r="AE216" s="9">
        <f t="shared" si="526"/>
        <v>16938.79</v>
      </c>
      <c r="AF216" s="9">
        <f t="shared" si="527"/>
        <v>19613.34</v>
      </c>
      <c r="AG216" s="9">
        <f t="shared" si="528"/>
        <v>22074.080000000002</v>
      </c>
      <c r="AH216" s="9">
        <f t="shared" si="529"/>
        <v>23429.51</v>
      </c>
      <c r="AI216" s="9">
        <f t="shared" si="530"/>
        <v>23179.4</v>
      </c>
      <c r="AJ216" s="9">
        <f t="shared" si="531"/>
        <v>19613.34</v>
      </c>
      <c r="AK216" s="9">
        <f t="shared" si="532"/>
        <v>21396.37</v>
      </c>
      <c r="AL216" s="9">
        <f t="shared" si="533"/>
        <v>25853.95</v>
      </c>
      <c r="AM216" s="9">
        <f t="shared" si="489"/>
        <v>10586.75</v>
      </c>
      <c r="AN216" s="9">
        <f t="shared" si="490"/>
        <v>12258.34</v>
      </c>
      <c r="AO216" s="9">
        <f t="shared" si="491"/>
        <v>13796.3</v>
      </c>
      <c r="AP216" s="9">
        <f t="shared" si="492"/>
        <v>14643.44</v>
      </c>
      <c r="AQ216" s="9">
        <f t="shared" si="493"/>
        <v>14487.13</v>
      </c>
      <c r="AR216" s="9">
        <f t="shared" si="494"/>
        <v>12258.34</v>
      </c>
      <c r="AS216" s="9">
        <f t="shared" si="495"/>
        <v>13372.73</v>
      </c>
      <c r="AT216" s="9">
        <f t="shared" si="496"/>
        <v>16158.72</v>
      </c>
      <c r="AU216" s="9">
        <f t="shared" si="534"/>
        <v>8469.4</v>
      </c>
      <c r="AV216" s="9">
        <f t="shared" si="535"/>
        <v>9806.67</v>
      </c>
      <c r="AW216" s="9">
        <f t="shared" si="536"/>
        <v>11037.04</v>
      </c>
      <c r="AX216" s="9">
        <f t="shared" si="537"/>
        <v>11714.75</v>
      </c>
      <c r="AY216" s="9">
        <f t="shared" si="538"/>
        <v>11589.7</v>
      </c>
      <c r="AZ216" s="9">
        <f t="shared" si="539"/>
        <v>9806.67</v>
      </c>
      <c r="BA216" s="9">
        <f t="shared" si="540"/>
        <v>10698.18</v>
      </c>
      <c r="BB216" s="9">
        <f t="shared" si="541"/>
        <v>12926.97</v>
      </c>
    </row>
    <row r="217" spans="1:54" ht="18.75" customHeight="1">
      <c r="A217" s="14">
        <v>202</v>
      </c>
      <c r="B217" s="6" t="s">
        <v>380</v>
      </c>
      <c r="C217" s="6" t="s">
        <v>381</v>
      </c>
      <c r="D217" s="45">
        <v>0.39</v>
      </c>
      <c r="E217" s="20" t="s">
        <v>5</v>
      </c>
      <c r="F217" s="12" t="s">
        <v>5</v>
      </c>
      <c r="G217" s="13">
        <f t="shared" si="506"/>
        <v>0.95</v>
      </c>
      <c r="H217" s="13">
        <f t="shared" si="507"/>
        <v>1.1000000000000001</v>
      </c>
      <c r="I217" s="13">
        <f t="shared" si="508"/>
        <v>1.2</v>
      </c>
      <c r="J217" s="13">
        <f t="shared" si="509"/>
        <v>1.3</v>
      </c>
      <c r="K217" s="13">
        <f t="shared" si="542"/>
        <v>1.1000000000000001</v>
      </c>
      <c r="L217" s="13">
        <f t="shared" si="543"/>
        <v>1.2</v>
      </c>
      <c r="M217" s="13">
        <f t="shared" si="544"/>
        <v>1.45</v>
      </c>
      <c r="N217" s="13">
        <v>0.8</v>
      </c>
      <c r="O217" s="9">
        <f t="shared" si="510"/>
        <v>7439.33</v>
      </c>
      <c r="P217" s="9">
        <f t="shared" si="511"/>
        <v>8613.9699999999993</v>
      </c>
      <c r="Q217" s="9">
        <f t="shared" si="512"/>
        <v>9694.7000000000007</v>
      </c>
      <c r="R217" s="9">
        <f t="shared" si="513"/>
        <v>10289.99</v>
      </c>
      <c r="S217" s="9">
        <f t="shared" si="514"/>
        <v>10180.14</v>
      </c>
      <c r="T217" s="9">
        <f t="shared" si="515"/>
        <v>8613.9699999999993</v>
      </c>
      <c r="U217" s="9">
        <f t="shared" si="516"/>
        <v>9397.0499999999993</v>
      </c>
      <c r="V217" s="9">
        <f t="shared" si="517"/>
        <v>11354.77</v>
      </c>
      <c r="W217" s="9">
        <f t="shared" si="518"/>
        <v>6323.43</v>
      </c>
      <c r="X217" s="9">
        <f t="shared" si="519"/>
        <v>7321.87</v>
      </c>
      <c r="Y217" s="9">
        <f t="shared" si="520"/>
        <v>8240.49</v>
      </c>
      <c r="Z217" s="9">
        <f t="shared" si="521"/>
        <v>8746.49</v>
      </c>
      <c r="AA217" s="9">
        <f t="shared" si="522"/>
        <v>8653.1200000000008</v>
      </c>
      <c r="AB217" s="9">
        <f t="shared" si="523"/>
        <v>7321.87</v>
      </c>
      <c r="AC217" s="9">
        <f t="shared" si="524"/>
        <v>7987.5</v>
      </c>
      <c r="AD217" s="9">
        <f t="shared" si="525"/>
        <v>9651.56</v>
      </c>
      <c r="AE217" s="9">
        <f t="shared" si="526"/>
        <v>5951.47</v>
      </c>
      <c r="AF217" s="9">
        <f t="shared" si="527"/>
        <v>6891.17</v>
      </c>
      <c r="AG217" s="9">
        <f t="shared" si="528"/>
        <v>7755.76</v>
      </c>
      <c r="AH217" s="9">
        <f t="shared" si="529"/>
        <v>8231.99</v>
      </c>
      <c r="AI217" s="9">
        <f t="shared" si="530"/>
        <v>8144.11</v>
      </c>
      <c r="AJ217" s="9">
        <f t="shared" si="531"/>
        <v>6891.17</v>
      </c>
      <c r="AK217" s="9">
        <f t="shared" si="532"/>
        <v>7517.64</v>
      </c>
      <c r="AL217" s="9">
        <f t="shared" si="533"/>
        <v>9083.82</v>
      </c>
      <c r="AM217" s="9">
        <f t="shared" si="489"/>
        <v>3719.67</v>
      </c>
      <c r="AN217" s="9">
        <f t="shared" si="490"/>
        <v>4306.9799999999996</v>
      </c>
      <c r="AO217" s="9">
        <f t="shared" si="491"/>
        <v>4847.3500000000004</v>
      </c>
      <c r="AP217" s="9">
        <f t="shared" si="492"/>
        <v>5144.99</v>
      </c>
      <c r="AQ217" s="9">
        <f t="shared" si="493"/>
        <v>5090.07</v>
      </c>
      <c r="AR217" s="9">
        <f t="shared" si="494"/>
        <v>4306.9799999999996</v>
      </c>
      <c r="AS217" s="9">
        <f t="shared" si="495"/>
        <v>4698.53</v>
      </c>
      <c r="AT217" s="9">
        <f t="shared" si="496"/>
        <v>5677.39</v>
      </c>
      <c r="AU217" s="9">
        <f t="shared" si="534"/>
        <v>2975.73</v>
      </c>
      <c r="AV217" s="9">
        <f t="shared" si="535"/>
        <v>3445.59</v>
      </c>
      <c r="AW217" s="9">
        <f t="shared" si="536"/>
        <v>3877.88</v>
      </c>
      <c r="AX217" s="9">
        <f t="shared" si="537"/>
        <v>4115.99</v>
      </c>
      <c r="AY217" s="9">
        <f t="shared" si="538"/>
        <v>4072.06</v>
      </c>
      <c r="AZ217" s="9">
        <f t="shared" si="539"/>
        <v>3445.59</v>
      </c>
      <c r="BA217" s="9">
        <f t="shared" si="540"/>
        <v>3758.82</v>
      </c>
      <c r="BB217" s="9">
        <f t="shared" si="541"/>
        <v>4541.91</v>
      </c>
    </row>
    <row r="218" spans="1:54" ht="25.5">
      <c r="A218" s="14">
        <v>203</v>
      </c>
      <c r="B218" s="6" t="s">
        <v>382</v>
      </c>
      <c r="C218" s="6" t="s">
        <v>383</v>
      </c>
      <c r="D218" s="45">
        <v>1.85</v>
      </c>
      <c r="E218" s="20" t="s">
        <v>5</v>
      </c>
      <c r="F218" s="12" t="s">
        <v>5</v>
      </c>
      <c r="G218" s="13">
        <f t="shared" si="506"/>
        <v>0.95</v>
      </c>
      <c r="H218" s="13">
        <f t="shared" si="507"/>
        <v>1.1000000000000001</v>
      </c>
      <c r="I218" s="13">
        <f t="shared" si="508"/>
        <v>1.2</v>
      </c>
      <c r="J218" s="13">
        <f t="shared" si="509"/>
        <v>1.3</v>
      </c>
      <c r="K218" s="13">
        <f t="shared" si="542"/>
        <v>1.1000000000000001</v>
      </c>
      <c r="L218" s="13">
        <f t="shared" si="543"/>
        <v>1.2</v>
      </c>
      <c r="M218" s="13">
        <f t="shared" si="544"/>
        <v>1.45</v>
      </c>
      <c r="N218" s="13">
        <v>0.8</v>
      </c>
      <c r="O218" s="9">
        <f t="shared" si="510"/>
        <v>35289.15</v>
      </c>
      <c r="P218" s="9">
        <f t="shared" si="511"/>
        <v>40861.120000000003</v>
      </c>
      <c r="Q218" s="9">
        <f t="shared" si="512"/>
        <v>45987.67</v>
      </c>
      <c r="R218" s="9">
        <f t="shared" si="513"/>
        <v>48811.48</v>
      </c>
      <c r="S218" s="9">
        <f t="shared" si="514"/>
        <v>48290.42</v>
      </c>
      <c r="T218" s="9">
        <f t="shared" si="515"/>
        <v>40861.120000000003</v>
      </c>
      <c r="U218" s="9">
        <f t="shared" si="516"/>
        <v>44575.77</v>
      </c>
      <c r="V218" s="9">
        <f t="shared" si="517"/>
        <v>53862.39</v>
      </c>
      <c r="W218" s="9">
        <f t="shared" si="518"/>
        <v>29995.78</v>
      </c>
      <c r="X218" s="9">
        <f t="shared" si="519"/>
        <v>34731.949999999997</v>
      </c>
      <c r="Y218" s="9">
        <f t="shared" si="520"/>
        <v>39089.519999999997</v>
      </c>
      <c r="Z218" s="9">
        <f t="shared" si="521"/>
        <v>41489.760000000002</v>
      </c>
      <c r="AA218" s="9">
        <f t="shared" si="522"/>
        <v>41046.86</v>
      </c>
      <c r="AB218" s="9">
        <f t="shared" si="523"/>
        <v>34731.949999999997</v>
      </c>
      <c r="AC218" s="9">
        <f t="shared" si="524"/>
        <v>37889.410000000003</v>
      </c>
      <c r="AD218" s="9">
        <f t="shared" si="525"/>
        <v>45783.03</v>
      </c>
      <c r="AE218" s="9">
        <f t="shared" si="526"/>
        <v>28231.32</v>
      </c>
      <c r="AF218" s="9">
        <f t="shared" si="527"/>
        <v>32688.9</v>
      </c>
      <c r="AG218" s="9">
        <f t="shared" si="528"/>
        <v>36790.14</v>
      </c>
      <c r="AH218" s="9">
        <f t="shared" si="529"/>
        <v>39049.18</v>
      </c>
      <c r="AI218" s="9">
        <f t="shared" si="530"/>
        <v>38632.33</v>
      </c>
      <c r="AJ218" s="9">
        <f t="shared" si="531"/>
        <v>32688.9</v>
      </c>
      <c r="AK218" s="9">
        <f t="shared" si="532"/>
        <v>35660.620000000003</v>
      </c>
      <c r="AL218" s="9">
        <f t="shared" si="533"/>
        <v>43089.91</v>
      </c>
      <c r="AM218" s="9">
        <f t="shared" si="489"/>
        <v>17644.580000000002</v>
      </c>
      <c r="AN218" s="9">
        <f t="shared" si="490"/>
        <v>20430.560000000001</v>
      </c>
      <c r="AO218" s="9">
        <f t="shared" si="491"/>
        <v>22993.84</v>
      </c>
      <c r="AP218" s="9">
        <f t="shared" si="492"/>
        <v>24405.74</v>
      </c>
      <c r="AQ218" s="9">
        <f t="shared" si="493"/>
        <v>24145.21</v>
      </c>
      <c r="AR218" s="9">
        <f t="shared" si="494"/>
        <v>20430.560000000001</v>
      </c>
      <c r="AS218" s="9">
        <f t="shared" si="495"/>
        <v>22287.89</v>
      </c>
      <c r="AT218" s="9">
        <f t="shared" si="496"/>
        <v>26931.19</v>
      </c>
      <c r="AU218" s="9">
        <f t="shared" si="534"/>
        <v>14115.66</v>
      </c>
      <c r="AV218" s="9">
        <f t="shared" si="535"/>
        <v>16344.45</v>
      </c>
      <c r="AW218" s="9">
        <f t="shared" si="536"/>
        <v>18395.07</v>
      </c>
      <c r="AX218" s="9">
        <f t="shared" si="537"/>
        <v>19524.59</v>
      </c>
      <c r="AY218" s="9">
        <f t="shared" si="538"/>
        <v>19316.169999999998</v>
      </c>
      <c r="AZ218" s="9">
        <f t="shared" si="539"/>
        <v>16344.45</v>
      </c>
      <c r="BA218" s="9">
        <f t="shared" si="540"/>
        <v>17830.310000000001</v>
      </c>
      <c r="BB218" s="9">
        <f t="shared" si="541"/>
        <v>21544.959999999999</v>
      </c>
    </row>
    <row r="219" spans="1:54" ht="25.5">
      <c r="A219" s="14">
        <v>204</v>
      </c>
      <c r="B219" s="6" t="s">
        <v>384</v>
      </c>
      <c r="C219" s="6" t="s">
        <v>385</v>
      </c>
      <c r="D219" s="45">
        <v>2.12</v>
      </c>
      <c r="E219" s="20" t="s">
        <v>5</v>
      </c>
      <c r="F219" s="12" t="s">
        <v>5</v>
      </c>
      <c r="G219" s="13">
        <f t="shared" si="506"/>
        <v>0.95</v>
      </c>
      <c r="H219" s="13">
        <f t="shared" si="507"/>
        <v>1.1000000000000001</v>
      </c>
      <c r="I219" s="13">
        <f t="shared" si="508"/>
        <v>1.2</v>
      </c>
      <c r="J219" s="13">
        <f t="shared" si="509"/>
        <v>1.3</v>
      </c>
      <c r="K219" s="13">
        <f t="shared" si="542"/>
        <v>1.1000000000000001</v>
      </c>
      <c r="L219" s="13">
        <f t="shared" si="543"/>
        <v>1.2</v>
      </c>
      <c r="M219" s="13">
        <f t="shared" si="544"/>
        <v>1.45</v>
      </c>
      <c r="N219" s="13">
        <v>0.8</v>
      </c>
      <c r="O219" s="9">
        <f t="shared" si="510"/>
        <v>40439.46</v>
      </c>
      <c r="P219" s="9">
        <f t="shared" si="511"/>
        <v>46824.639999999999</v>
      </c>
      <c r="Q219" s="9">
        <f t="shared" si="512"/>
        <v>52699.39</v>
      </c>
      <c r="R219" s="9">
        <f t="shared" si="513"/>
        <v>55935.31</v>
      </c>
      <c r="S219" s="9">
        <f t="shared" si="514"/>
        <v>55338.21</v>
      </c>
      <c r="T219" s="9">
        <f t="shared" si="515"/>
        <v>46824.639999999999</v>
      </c>
      <c r="U219" s="9">
        <f t="shared" si="516"/>
        <v>51081.42</v>
      </c>
      <c r="V219" s="9">
        <f t="shared" si="517"/>
        <v>61723.39</v>
      </c>
      <c r="W219" s="9">
        <f t="shared" si="518"/>
        <v>34373.54</v>
      </c>
      <c r="X219" s="9">
        <f t="shared" si="519"/>
        <v>39800.94</v>
      </c>
      <c r="Y219" s="9">
        <f t="shared" si="520"/>
        <v>44794.48</v>
      </c>
      <c r="Z219" s="9">
        <f t="shared" si="521"/>
        <v>47545.02</v>
      </c>
      <c r="AA219" s="9">
        <f t="shared" si="522"/>
        <v>47037.48</v>
      </c>
      <c r="AB219" s="9">
        <f t="shared" si="523"/>
        <v>39800.94</v>
      </c>
      <c r="AC219" s="9">
        <f t="shared" si="524"/>
        <v>43419.21</v>
      </c>
      <c r="AD219" s="9">
        <f t="shared" si="525"/>
        <v>52464.88</v>
      </c>
      <c r="AE219" s="9">
        <f t="shared" si="526"/>
        <v>32351.57</v>
      </c>
      <c r="AF219" s="9">
        <f t="shared" si="527"/>
        <v>37459.71</v>
      </c>
      <c r="AG219" s="9">
        <f t="shared" si="528"/>
        <v>42159.51</v>
      </c>
      <c r="AH219" s="9">
        <f t="shared" si="529"/>
        <v>44748.25</v>
      </c>
      <c r="AI219" s="9">
        <f t="shared" si="530"/>
        <v>44270.57</v>
      </c>
      <c r="AJ219" s="9">
        <f t="shared" si="531"/>
        <v>37459.71</v>
      </c>
      <c r="AK219" s="9">
        <f t="shared" si="532"/>
        <v>40865.14</v>
      </c>
      <c r="AL219" s="9">
        <f t="shared" si="533"/>
        <v>49378.71</v>
      </c>
      <c r="AM219" s="9">
        <f t="shared" si="489"/>
        <v>20219.73</v>
      </c>
      <c r="AN219" s="9">
        <f t="shared" si="490"/>
        <v>23412.32</v>
      </c>
      <c r="AO219" s="9">
        <f t="shared" si="491"/>
        <v>26349.69</v>
      </c>
      <c r="AP219" s="9">
        <f t="shared" si="492"/>
        <v>27967.66</v>
      </c>
      <c r="AQ219" s="9">
        <f t="shared" si="493"/>
        <v>27669.1</v>
      </c>
      <c r="AR219" s="9">
        <f t="shared" si="494"/>
        <v>23412.32</v>
      </c>
      <c r="AS219" s="9">
        <f t="shared" si="495"/>
        <v>25540.71</v>
      </c>
      <c r="AT219" s="9">
        <f t="shared" si="496"/>
        <v>30861.69</v>
      </c>
      <c r="AU219" s="9">
        <f t="shared" si="534"/>
        <v>16175.78</v>
      </c>
      <c r="AV219" s="9">
        <f t="shared" si="535"/>
        <v>18729.86</v>
      </c>
      <c r="AW219" s="9">
        <f t="shared" si="536"/>
        <v>21079.75</v>
      </c>
      <c r="AX219" s="9">
        <f t="shared" si="537"/>
        <v>22374.13</v>
      </c>
      <c r="AY219" s="9">
        <f t="shared" si="538"/>
        <v>22135.279999999999</v>
      </c>
      <c r="AZ219" s="9">
        <f t="shared" si="539"/>
        <v>18729.86</v>
      </c>
      <c r="BA219" s="9">
        <f t="shared" si="540"/>
        <v>20432.57</v>
      </c>
      <c r="BB219" s="9">
        <f t="shared" si="541"/>
        <v>24689.35</v>
      </c>
    </row>
    <row r="220" spans="1:54">
      <c r="A220" s="14">
        <v>205</v>
      </c>
      <c r="B220" s="6" t="s">
        <v>386</v>
      </c>
      <c r="C220" s="6" t="s">
        <v>387</v>
      </c>
      <c r="D220" s="45">
        <v>0.85</v>
      </c>
      <c r="E220" s="20" t="s">
        <v>5</v>
      </c>
      <c r="F220" s="12" t="s">
        <v>5</v>
      </c>
      <c r="G220" s="13">
        <f t="shared" si="506"/>
        <v>0.95</v>
      </c>
      <c r="H220" s="13">
        <f t="shared" si="507"/>
        <v>1.1000000000000001</v>
      </c>
      <c r="I220" s="13">
        <f t="shared" si="508"/>
        <v>1.2</v>
      </c>
      <c r="J220" s="13">
        <f t="shared" si="509"/>
        <v>1.3</v>
      </c>
      <c r="K220" s="13">
        <f t="shared" si="542"/>
        <v>1.1000000000000001</v>
      </c>
      <c r="L220" s="13">
        <f t="shared" si="543"/>
        <v>1.2</v>
      </c>
      <c r="M220" s="13">
        <f t="shared" si="544"/>
        <v>1.45</v>
      </c>
      <c r="N220" s="13">
        <v>0.8</v>
      </c>
      <c r="O220" s="9">
        <f t="shared" si="510"/>
        <v>16213.93</v>
      </c>
      <c r="P220" s="9">
        <f t="shared" si="511"/>
        <v>18774.03</v>
      </c>
      <c r="Q220" s="9">
        <f t="shared" si="512"/>
        <v>21129.47</v>
      </c>
      <c r="R220" s="9">
        <f t="shared" si="513"/>
        <v>22426.9</v>
      </c>
      <c r="S220" s="9">
        <f t="shared" si="514"/>
        <v>22187.49</v>
      </c>
      <c r="T220" s="9">
        <f t="shared" si="515"/>
        <v>18774.03</v>
      </c>
      <c r="U220" s="9">
        <f t="shared" si="516"/>
        <v>20480.759999999998</v>
      </c>
      <c r="V220" s="9">
        <f t="shared" si="517"/>
        <v>24747.58</v>
      </c>
      <c r="W220" s="9">
        <f t="shared" si="518"/>
        <v>13781.84</v>
      </c>
      <c r="X220" s="9">
        <f t="shared" si="519"/>
        <v>15957.93</v>
      </c>
      <c r="Y220" s="9">
        <f t="shared" si="520"/>
        <v>17960.05</v>
      </c>
      <c r="Z220" s="9">
        <f t="shared" si="521"/>
        <v>19062.86</v>
      </c>
      <c r="AA220" s="9">
        <f t="shared" si="522"/>
        <v>18859.37</v>
      </c>
      <c r="AB220" s="9">
        <f t="shared" si="523"/>
        <v>15957.93</v>
      </c>
      <c r="AC220" s="9">
        <f t="shared" si="524"/>
        <v>17408.650000000001</v>
      </c>
      <c r="AD220" s="9">
        <f t="shared" si="525"/>
        <v>21035.45</v>
      </c>
      <c r="AE220" s="9">
        <f t="shared" si="526"/>
        <v>12971.15</v>
      </c>
      <c r="AF220" s="9">
        <f t="shared" si="527"/>
        <v>15019.22</v>
      </c>
      <c r="AG220" s="9">
        <f t="shared" si="528"/>
        <v>16903.580000000002</v>
      </c>
      <c r="AH220" s="9">
        <f t="shared" si="529"/>
        <v>17941.52</v>
      </c>
      <c r="AI220" s="9">
        <f t="shared" si="530"/>
        <v>17749.990000000002</v>
      </c>
      <c r="AJ220" s="9">
        <f t="shared" si="531"/>
        <v>15019.22</v>
      </c>
      <c r="AK220" s="9">
        <f t="shared" si="532"/>
        <v>16384.61</v>
      </c>
      <c r="AL220" s="9">
        <f t="shared" si="533"/>
        <v>19798.07</v>
      </c>
      <c r="AM220" s="9">
        <f t="shared" si="489"/>
        <v>8106.97</v>
      </c>
      <c r="AN220" s="9">
        <f t="shared" si="490"/>
        <v>9387.01</v>
      </c>
      <c r="AO220" s="9">
        <f t="shared" si="491"/>
        <v>10564.74</v>
      </c>
      <c r="AP220" s="9">
        <f t="shared" si="492"/>
        <v>11213.45</v>
      </c>
      <c r="AQ220" s="9">
        <f t="shared" si="493"/>
        <v>11093.74</v>
      </c>
      <c r="AR220" s="9">
        <f t="shared" si="494"/>
        <v>9387.01</v>
      </c>
      <c r="AS220" s="9">
        <f t="shared" si="495"/>
        <v>10240.379999999999</v>
      </c>
      <c r="AT220" s="9">
        <f t="shared" si="496"/>
        <v>12373.79</v>
      </c>
      <c r="AU220" s="9">
        <f t="shared" si="534"/>
        <v>6485.57</v>
      </c>
      <c r="AV220" s="9">
        <f t="shared" si="535"/>
        <v>7509.61</v>
      </c>
      <c r="AW220" s="9">
        <f t="shared" si="536"/>
        <v>8451.7900000000009</v>
      </c>
      <c r="AX220" s="9">
        <f t="shared" si="537"/>
        <v>8970.76</v>
      </c>
      <c r="AY220" s="9">
        <f t="shared" si="538"/>
        <v>8875</v>
      </c>
      <c r="AZ220" s="9">
        <f t="shared" si="539"/>
        <v>7509.61</v>
      </c>
      <c r="BA220" s="9">
        <f t="shared" si="540"/>
        <v>8192.2999999999993</v>
      </c>
      <c r="BB220" s="9">
        <f t="shared" si="541"/>
        <v>9899.0300000000007</v>
      </c>
    </row>
    <row r="221" spans="1:54" ht="38.25">
      <c r="A221" s="14">
        <v>206</v>
      </c>
      <c r="B221" s="6" t="s">
        <v>388</v>
      </c>
      <c r="C221" s="6" t="s">
        <v>389</v>
      </c>
      <c r="D221" s="45">
        <v>2.48</v>
      </c>
      <c r="E221" s="20" t="s">
        <v>5</v>
      </c>
      <c r="F221" s="12" t="s">
        <v>5</v>
      </c>
      <c r="G221" s="13">
        <f t="shared" si="506"/>
        <v>0.95</v>
      </c>
      <c r="H221" s="13">
        <f t="shared" si="507"/>
        <v>1.1000000000000001</v>
      </c>
      <c r="I221" s="13">
        <f t="shared" si="508"/>
        <v>1.2</v>
      </c>
      <c r="J221" s="13">
        <f t="shared" si="509"/>
        <v>1.3</v>
      </c>
      <c r="K221" s="13">
        <f t="shared" si="542"/>
        <v>1.1000000000000001</v>
      </c>
      <c r="L221" s="13">
        <f t="shared" si="543"/>
        <v>1.2</v>
      </c>
      <c r="M221" s="13">
        <f t="shared" si="544"/>
        <v>1.45</v>
      </c>
      <c r="N221" s="13">
        <v>0.8</v>
      </c>
      <c r="O221" s="9">
        <f t="shared" si="510"/>
        <v>47306.54</v>
      </c>
      <c r="P221" s="9">
        <f t="shared" si="511"/>
        <v>54775.99</v>
      </c>
      <c r="Q221" s="9">
        <f t="shared" si="512"/>
        <v>61648.34</v>
      </c>
      <c r="R221" s="9">
        <f t="shared" si="513"/>
        <v>65433.760000000002</v>
      </c>
      <c r="S221" s="9">
        <f t="shared" si="514"/>
        <v>64735.26</v>
      </c>
      <c r="T221" s="9">
        <f t="shared" si="515"/>
        <v>54775.99</v>
      </c>
      <c r="U221" s="9">
        <f t="shared" si="516"/>
        <v>59755.63</v>
      </c>
      <c r="V221" s="9">
        <f t="shared" si="517"/>
        <v>72204.72</v>
      </c>
      <c r="W221" s="9">
        <f t="shared" si="518"/>
        <v>40210.559999999998</v>
      </c>
      <c r="X221" s="9">
        <f t="shared" si="519"/>
        <v>46559.59</v>
      </c>
      <c r="Y221" s="9">
        <f t="shared" si="520"/>
        <v>52401.09</v>
      </c>
      <c r="Z221" s="9">
        <f t="shared" si="521"/>
        <v>55618.7</v>
      </c>
      <c r="AA221" s="9">
        <f t="shared" si="522"/>
        <v>55024.97</v>
      </c>
      <c r="AB221" s="9">
        <f t="shared" si="523"/>
        <v>46559.59</v>
      </c>
      <c r="AC221" s="9">
        <f t="shared" si="524"/>
        <v>50792.28</v>
      </c>
      <c r="AD221" s="9">
        <f t="shared" si="525"/>
        <v>61374.01</v>
      </c>
      <c r="AE221" s="9">
        <f t="shared" si="526"/>
        <v>37845.230000000003</v>
      </c>
      <c r="AF221" s="9">
        <f t="shared" si="527"/>
        <v>43820.79</v>
      </c>
      <c r="AG221" s="9">
        <f t="shared" si="528"/>
        <v>49318.67</v>
      </c>
      <c r="AH221" s="9">
        <f t="shared" si="529"/>
        <v>52347.01</v>
      </c>
      <c r="AI221" s="9">
        <f t="shared" si="530"/>
        <v>51788.21</v>
      </c>
      <c r="AJ221" s="9">
        <f t="shared" si="531"/>
        <v>43820.79</v>
      </c>
      <c r="AK221" s="9">
        <f t="shared" si="532"/>
        <v>47804.5</v>
      </c>
      <c r="AL221" s="9">
        <f t="shared" si="533"/>
        <v>57763.77</v>
      </c>
      <c r="AM221" s="9">
        <f t="shared" si="489"/>
        <v>23653.27</v>
      </c>
      <c r="AN221" s="9">
        <f t="shared" si="490"/>
        <v>27388</v>
      </c>
      <c r="AO221" s="9">
        <f t="shared" si="491"/>
        <v>30824.17</v>
      </c>
      <c r="AP221" s="9">
        <f t="shared" si="492"/>
        <v>32716.880000000001</v>
      </c>
      <c r="AQ221" s="9">
        <f t="shared" si="493"/>
        <v>32367.63</v>
      </c>
      <c r="AR221" s="9">
        <f t="shared" si="494"/>
        <v>27388</v>
      </c>
      <c r="AS221" s="9">
        <f t="shared" si="495"/>
        <v>29877.81</v>
      </c>
      <c r="AT221" s="9">
        <f t="shared" si="496"/>
        <v>36102.36</v>
      </c>
      <c r="AU221" s="9">
        <f t="shared" si="534"/>
        <v>18922.62</v>
      </c>
      <c r="AV221" s="9">
        <f t="shared" si="535"/>
        <v>21910.400000000001</v>
      </c>
      <c r="AW221" s="9">
        <f t="shared" si="536"/>
        <v>24659.34</v>
      </c>
      <c r="AX221" s="9">
        <f t="shared" si="537"/>
        <v>26173.51</v>
      </c>
      <c r="AY221" s="9">
        <f t="shared" si="538"/>
        <v>25894.11</v>
      </c>
      <c r="AZ221" s="9">
        <f t="shared" si="539"/>
        <v>21910.400000000001</v>
      </c>
      <c r="BA221" s="9">
        <f t="shared" si="540"/>
        <v>23902.25</v>
      </c>
      <c r="BB221" s="9">
        <f t="shared" si="541"/>
        <v>28881.89</v>
      </c>
    </row>
    <row r="222" spans="1:54" ht="51">
      <c r="A222" s="14">
        <v>207</v>
      </c>
      <c r="B222" s="6" t="s">
        <v>390</v>
      </c>
      <c r="C222" s="6" t="s">
        <v>391</v>
      </c>
      <c r="D222" s="45">
        <v>0.91</v>
      </c>
      <c r="E222" s="20" t="s">
        <v>5</v>
      </c>
      <c r="F222" s="12" t="s">
        <v>5</v>
      </c>
      <c r="G222" s="13">
        <f t="shared" si="506"/>
        <v>0.95</v>
      </c>
      <c r="H222" s="13">
        <f t="shared" si="507"/>
        <v>1.1000000000000001</v>
      </c>
      <c r="I222" s="13">
        <f t="shared" si="508"/>
        <v>1.2</v>
      </c>
      <c r="J222" s="13">
        <f t="shared" si="509"/>
        <v>1.3</v>
      </c>
      <c r="K222" s="13">
        <f t="shared" si="542"/>
        <v>1.1000000000000001</v>
      </c>
      <c r="L222" s="13">
        <f t="shared" si="543"/>
        <v>1.2</v>
      </c>
      <c r="M222" s="13">
        <f t="shared" si="544"/>
        <v>1.45</v>
      </c>
      <c r="N222" s="13">
        <v>0.8</v>
      </c>
      <c r="O222" s="9">
        <f t="shared" si="510"/>
        <v>17358.45</v>
      </c>
      <c r="P222" s="9">
        <f t="shared" si="511"/>
        <v>20099.259999999998</v>
      </c>
      <c r="Q222" s="9">
        <f t="shared" si="512"/>
        <v>22620.959999999999</v>
      </c>
      <c r="R222" s="9">
        <f t="shared" si="513"/>
        <v>24009.97</v>
      </c>
      <c r="S222" s="9">
        <f t="shared" si="514"/>
        <v>23753.67</v>
      </c>
      <c r="T222" s="9">
        <f t="shared" si="515"/>
        <v>20099.259999999998</v>
      </c>
      <c r="U222" s="9">
        <f t="shared" si="516"/>
        <v>21926.46</v>
      </c>
      <c r="V222" s="9">
        <f t="shared" si="517"/>
        <v>26494.47</v>
      </c>
      <c r="W222" s="9">
        <f t="shared" si="518"/>
        <v>14754.68</v>
      </c>
      <c r="X222" s="9">
        <f t="shared" si="519"/>
        <v>17084.37</v>
      </c>
      <c r="Y222" s="9">
        <f t="shared" si="520"/>
        <v>19227.82</v>
      </c>
      <c r="Z222" s="9">
        <f t="shared" si="521"/>
        <v>20408.47</v>
      </c>
      <c r="AA222" s="9">
        <f t="shared" si="522"/>
        <v>20190.62</v>
      </c>
      <c r="AB222" s="9">
        <f t="shared" si="523"/>
        <v>17084.37</v>
      </c>
      <c r="AC222" s="9">
        <f t="shared" si="524"/>
        <v>18637.490000000002</v>
      </c>
      <c r="AD222" s="9">
        <f t="shared" si="525"/>
        <v>22520.3</v>
      </c>
      <c r="AE222" s="9">
        <f t="shared" si="526"/>
        <v>13886.76</v>
      </c>
      <c r="AF222" s="9">
        <f t="shared" si="527"/>
        <v>16079.4</v>
      </c>
      <c r="AG222" s="9">
        <f t="shared" si="528"/>
        <v>18096.77</v>
      </c>
      <c r="AH222" s="9">
        <f t="shared" si="529"/>
        <v>19207.98</v>
      </c>
      <c r="AI222" s="9">
        <f t="shared" si="530"/>
        <v>19002.93</v>
      </c>
      <c r="AJ222" s="9">
        <f t="shared" si="531"/>
        <v>16079.4</v>
      </c>
      <c r="AK222" s="9">
        <f t="shared" si="532"/>
        <v>17541.169999999998</v>
      </c>
      <c r="AL222" s="9">
        <f t="shared" si="533"/>
        <v>21195.58</v>
      </c>
      <c r="AM222" s="9">
        <f t="shared" si="489"/>
        <v>8679.2199999999993</v>
      </c>
      <c r="AN222" s="9">
        <f t="shared" si="490"/>
        <v>10049.629999999999</v>
      </c>
      <c r="AO222" s="9">
        <f t="shared" si="491"/>
        <v>11310.48</v>
      </c>
      <c r="AP222" s="9">
        <f t="shared" si="492"/>
        <v>12004.98</v>
      </c>
      <c r="AQ222" s="9">
        <f t="shared" si="493"/>
        <v>11876.83</v>
      </c>
      <c r="AR222" s="9">
        <f t="shared" si="494"/>
        <v>10049.629999999999</v>
      </c>
      <c r="AS222" s="9">
        <f t="shared" si="495"/>
        <v>10963.23</v>
      </c>
      <c r="AT222" s="9">
        <f t="shared" si="496"/>
        <v>13247.24</v>
      </c>
      <c r="AU222" s="9">
        <f t="shared" si="534"/>
        <v>6943.38</v>
      </c>
      <c r="AV222" s="9">
        <f t="shared" si="535"/>
        <v>8039.7</v>
      </c>
      <c r="AW222" s="9">
        <f t="shared" si="536"/>
        <v>9048.39</v>
      </c>
      <c r="AX222" s="9">
        <f t="shared" si="537"/>
        <v>9603.99</v>
      </c>
      <c r="AY222" s="9">
        <f t="shared" si="538"/>
        <v>9501.4699999999993</v>
      </c>
      <c r="AZ222" s="9">
        <f t="shared" si="539"/>
        <v>8039.7</v>
      </c>
      <c r="BA222" s="9">
        <f t="shared" si="540"/>
        <v>8770.58</v>
      </c>
      <c r="BB222" s="9">
        <f t="shared" si="541"/>
        <v>10597.79</v>
      </c>
    </row>
    <row r="223" spans="1:54" ht="17.25" customHeight="1">
      <c r="A223" s="14">
        <v>208</v>
      </c>
      <c r="B223" s="6" t="s">
        <v>392</v>
      </c>
      <c r="C223" s="6" t="s">
        <v>393</v>
      </c>
      <c r="D223" s="45">
        <v>1.28</v>
      </c>
      <c r="E223" s="20" t="s">
        <v>5</v>
      </c>
      <c r="F223" s="12" t="s">
        <v>5</v>
      </c>
      <c r="G223" s="13">
        <f t="shared" si="506"/>
        <v>0.95</v>
      </c>
      <c r="H223" s="13">
        <f t="shared" si="507"/>
        <v>1.1000000000000001</v>
      </c>
      <c r="I223" s="13">
        <f t="shared" si="508"/>
        <v>1.2</v>
      </c>
      <c r="J223" s="13">
        <f t="shared" si="509"/>
        <v>1.3</v>
      </c>
      <c r="K223" s="13">
        <f t="shared" si="542"/>
        <v>1.1000000000000001</v>
      </c>
      <c r="L223" s="13">
        <f t="shared" si="543"/>
        <v>1.2</v>
      </c>
      <c r="M223" s="13">
        <f t="shared" si="544"/>
        <v>1.45</v>
      </c>
      <c r="N223" s="13">
        <v>0.8</v>
      </c>
      <c r="O223" s="9">
        <f t="shared" si="510"/>
        <v>24416.28</v>
      </c>
      <c r="P223" s="9">
        <f t="shared" si="511"/>
        <v>28271.48</v>
      </c>
      <c r="Q223" s="9">
        <f t="shared" si="512"/>
        <v>31818.5</v>
      </c>
      <c r="R223" s="9">
        <f t="shared" si="513"/>
        <v>33772.269999999997</v>
      </c>
      <c r="S223" s="9">
        <f t="shared" si="514"/>
        <v>33411.75</v>
      </c>
      <c r="T223" s="9">
        <f t="shared" si="515"/>
        <v>28271.48</v>
      </c>
      <c r="U223" s="9">
        <f t="shared" si="516"/>
        <v>30841.61</v>
      </c>
      <c r="V223" s="9">
        <f t="shared" si="517"/>
        <v>37266.949999999997</v>
      </c>
      <c r="W223" s="9">
        <f t="shared" si="518"/>
        <v>20753.84</v>
      </c>
      <c r="X223" s="9">
        <f t="shared" si="519"/>
        <v>24030.76</v>
      </c>
      <c r="Y223" s="9">
        <f t="shared" si="520"/>
        <v>27045.72</v>
      </c>
      <c r="Z223" s="9">
        <f t="shared" si="521"/>
        <v>28706.43</v>
      </c>
      <c r="AA223" s="9">
        <f t="shared" si="522"/>
        <v>28399.99</v>
      </c>
      <c r="AB223" s="9">
        <f t="shared" si="523"/>
        <v>24030.76</v>
      </c>
      <c r="AC223" s="9">
        <f t="shared" si="524"/>
        <v>26215.37</v>
      </c>
      <c r="AD223" s="9">
        <f t="shared" si="525"/>
        <v>31676.91</v>
      </c>
      <c r="AE223" s="9">
        <f t="shared" si="526"/>
        <v>19533.02</v>
      </c>
      <c r="AF223" s="9">
        <f t="shared" si="527"/>
        <v>22617.18</v>
      </c>
      <c r="AG223" s="9">
        <f t="shared" si="528"/>
        <v>25454.799999999999</v>
      </c>
      <c r="AH223" s="9">
        <f t="shared" si="529"/>
        <v>27017.81</v>
      </c>
      <c r="AI223" s="9">
        <f t="shared" si="530"/>
        <v>26729.4</v>
      </c>
      <c r="AJ223" s="9">
        <f t="shared" si="531"/>
        <v>22617.18</v>
      </c>
      <c r="AK223" s="9">
        <f t="shared" si="532"/>
        <v>24673.29</v>
      </c>
      <c r="AL223" s="9">
        <f t="shared" si="533"/>
        <v>29813.56</v>
      </c>
      <c r="AM223" s="9">
        <f t="shared" si="489"/>
        <v>12208.14</v>
      </c>
      <c r="AN223" s="9">
        <f t="shared" si="490"/>
        <v>14135.74</v>
      </c>
      <c r="AO223" s="9">
        <f t="shared" si="491"/>
        <v>15909.25</v>
      </c>
      <c r="AP223" s="9">
        <f t="shared" si="492"/>
        <v>16886.13</v>
      </c>
      <c r="AQ223" s="9">
        <f t="shared" si="493"/>
        <v>16705.87</v>
      </c>
      <c r="AR223" s="9">
        <f t="shared" si="494"/>
        <v>14135.74</v>
      </c>
      <c r="AS223" s="9">
        <f t="shared" si="495"/>
        <v>15420.81</v>
      </c>
      <c r="AT223" s="9">
        <f t="shared" si="496"/>
        <v>18633.48</v>
      </c>
      <c r="AU223" s="9">
        <f t="shared" si="534"/>
        <v>9766.51</v>
      </c>
      <c r="AV223" s="9">
        <f t="shared" si="535"/>
        <v>11308.59</v>
      </c>
      <c r="AW223" s="9">
        <f t="shared" si="536"/>
        <v>12727.4</v>
      </c>
      <c r="AX223" s="9">
        <f t="shared" si="537"/>
        <v>13508.91</v>
      </c>
      <c r="AY223" s="9">
        <f t="shared" si="538"/>
        <v>13364.7</v>
      </c>
      <c r="AZ223" s="9">
        <f t="shared" si="539"/>
        <v>11308.59</v>
      </c>
      <c r="BA223" s="9">
        <f t="shared" si="540"/>
        <v>12336.65</v>
      </c>
      <c r="BB223" s="9">
        <f t="shared" si="541"/>
        <v>14906.78</v>
      </c>
    </row>
    <row r="224" spans="1:54" ht="25.5">
      <c r="A224" s="47" t="s">
        <v>994</v>
      </c>
      <c r="B224" s="6" t="s">
        <v>995</v>
      </c>
      <c r="C224" s="6" t="s">
        <v>1001</v>
      </c>
      <c r="D224" s="45">
        <v>3</v>
      </c>
      <c r="E224" s="20" t="s">
        <v>5</v>
      </c>
      <c r="F224" s="46" t="s">
        <v>5</v>
      </c>
      <c r="G224" s="48">
        <f t="shared" si="506"/>
        <v>0.95</v>
      </c>
      <c r="H224" s="48">
        <f t="shared" si="507"/>
        <v>1.1000000000000001</v>
      </c>
      <c r="I224" s="48">
        <f t="shared" si="508"/>
        <v>1.2</v>
      </c>
      <c r="J224" s="48">
        <f t="shared" si="509"/>
        <v>1.3</v>
      </c>
      <c r="K224" s="48">
        <f t="shared" si="542"/>
        <v>1.1000000000000001</v>
      </c>
      <c r="L224" s="48">
        <f t="shared" si="543"/>
        <v>1.2</v>
      </c>
      <c r="M224" s="48">
        <f t="shared" si="544"/>
        <v>1.45</v>
      </c>
      <c r="N224" s="33">
        <v>1</v>
      </c>
      <c r="O224" s="9">
        <f t="shared" ref="O224" si="545">ROUND($E$3*D224*ROUND(G224*N224,2)*$E$4,2)</f>
        <v>71532.06</v>
      </c>
      <c r="P224" s="9">
        <f t="shared" ref="P224" si="546">ROUND($E$3*D224*ROUND(H224*N224,2)*$E$4,2)</f>
        <v>82826.600000000006</v>
      </c>
      <c r="Q224" s="9">
        <f t="shared" ref="Q224" si="547">ROUND($E$3*D224*ROUND(I224*N224,2)*$E$5,2)</f>
        <v>93218.26</v>
      </c>
      <c r="R224" s="9">
        <f t="shared" ref="R224" si="548">ROUND($E$3*D224*ROUND(I224*N224,2)*$E$6,2)</f>
        <v>98942.18</v>
      </c>
      <c r="S224" s="9">
        <f t="shared" ref="S224" si="549">ROUND($E$3*D224*ROUND(J224*N224,2)*$E$4,2)</f>
        <v>97885.98</v>
      </c>
      <c r="T224" s="9">
        <f t="shared" ref="T224" si="550">ROUND($E$3*D224*ROUND(K224*N224,2)*$E$4,2)</f>
        <v>82826.600000000006</v>
      </c>
      <c r="U224" s="9">
        <f t="shared" ref="U224" si="551">ROUND($E$3*D224*ROUND(L224*N224,2)*$E$4,2)</f>
        <v>90356.29</v>
      </c>
      <c r="V224" s="9">
        <f>ROUND($E$3*D224*ROUND(M224*N224,2)*$E$4,2)</f>
        <v>109180.52</v>
      </c>
      <c r="W224" s="9">
        <f t="shared" ref="W224" si="552">ROUND($E$3*D224*ROUND(G224*N224,2)*$E$4*85%,2)</f>
        <v>60802.25</v>
      </c>
      <c r="X224" s="9">
        <f t="shared" ref="X224" si="553">ROUND($E$3*D224*ROUND(H224*N224,2)*$E$4*85%,2)</f>
        <v>70402.61</v>
      </c>
      <c r="Y224" s="9">
        <f t="shared" ref="Y224" si="554">ROUND($E$3*D224*ROUND(I224*N224,2)*$E$5*85%,2)</f>
        <v>79235.520000000004</v>
      </c>
      <c r="Z224" s="9">
        <f t="shared" ref="Z224" si="555">ROUND($E$3*D224*ROUND(I224*N224,2)*$E$6*85%,2)</f>
        <v>84100.86</v>
      </c>
      <c r="AA224" s="9">
        <f t="shared" ref="AA224" si="556">ROUND($E$3*D224*ROUND(J224*N224,2)*$E$4*85%,2)</f>
        <v>83203.09</v>
      </c>
      <c r="AB224" s="9">
        <f t="shared" ref="AB224" si="557">ROUND($E$3*D224*ROUND(K224*N224,2)*$E$4*85%,2)</f>
        <v>70402.61</v>
      </c>
      <c r="AC224" s="9">
        <f t="shared" ref="AC224" si="558">ROUND($E$3*D224*ROUND(L224*N224,2)*$E$4*85%,2)</f>
        <v>76802.850000000006</v>
      </c>
      <c r="AD224" s="9">
        <f t="shared" ref="AD224" si="559">ROUND($E$3*D224*ROUND(M224*N224,2)*$E$4*85%,2)</f>
        <v>92803.44</v>
      </c>
      <c r="AE224" s="9">
        <f t="shared" ref="AE224" si="560">ROUND($E$3*D224*ROUND(G224*N224,2)*$E$4*80%,2)</f>
        <v>57225.65</v>
      </c>
      <c r="AF224" s="9">
        <f t="shared" ref="AF224" si="561">ROUND($E$3*D224*ROUND(H224*N224,2)*$E$4*80%,2)</f>
        <v>66261.279999999999</v>
      </c>
      <c r="AG224" s="9">
        <f t="shared" ref="AG224" si="562">ROUND($E$3*D224*ROUND(I224*N224,2)*$E$5*80%,2)</f>
        <v>74574.600000000006</v>
      </c>
      <c r="AH224" s="9">
        <f t="shared" ref="AH224" si="563">ROUND($E$3*D224*ROUND(I224*N224,2)*$E$6*80%,2)</f>
        <v>79153.75</v>
      </c>
      <c r="AI224" s="9">
        <f t="shared" ref="AI224" si="564">ROUND($E$3*D224*ROUND(J224*N224,2)*$E$4*80%,2)</f>
        <v>78308.789999999994</v>
      </c>
      <c r="AJ224" s="9">
        <f t="shared" ref="AJ224" si="565">ROUND($E$3*D224*ROUND(K224*N224,2)*$E$4*80%,2)</f>
        <v>66261.279999999999</v>
      </c>
      <c r="AK224" s="9">
        <f t="shared" ref="AK224" si="566">ROUND($E$3*D224*ROUND(L224*N224,2)*$E$4*80%,2)</f>
        <v>72285.03</v>
      </c>
      <c r="AL224" s="9">
        <f t="shared" ref="AL224" si="567">ROUND($E$3*D224*ROUND(M224*N224,2)*$E$4*80%,2)</f>
        <v>87344.42</v>
      </c>
      <c r="AM224" s="9">
        <f t="shared" ref="AM224" si="568">ROUND($E$3*D224*ROUND(G224*N224,2)*$E$4*50%,2)</f>
        <v>35766.03</v>
      </c>
      <c r="AN224" s="9">
        <f t="shared" ref="AN224" si="569">ROUND($E$3*D224*ROUND(H224*N224,2)*$E$4*50%,2)</f>
        <v>41413.300000000003</v>
      </c>
      <c r="AO224" s="9">
        <f t="shared" ref="AO224" si="570">ROUND($E$3*D224*ROUND(I224*N224,2)*$E$5*50%,2)</f>
        <v>46609.13</v>
      </c>
      <c r="AP224" s="9">
        <f t="shared" ref="AP224" si="571">ROUND($E$3*D224*ROUND(I224*N224,2)*$E$6*50%,2)</f>
        <v>49471.09</v>
      </c>
      <c r="AQ224" s="9">
        <f t="shared" ref="AQ224" si="572">ROUND($E$3*D224*ROUND(J224*N224,2)*$E$4*50%,2)</f>
        <v>48942.99</v>
      </c>
      <c r="AR224" s="9">
        <f t="shared" ref="AR224" si="573">ROUND($E$3*D224*ROUND(K224*N224,2)*$E$4*50%,2)</f>
        <v>41413.300000000003</v>
      </c>
      <c r="AS224" s="9">
        <f t="shared" ref="AS224" si="574">ROUND($E$3*D224*ROUND(L224*N224,2)*$E$4*50%,2)</f>
        <v>45178.15</v>
      </c>
      <c r="AT224" s="9">
        <f t="shared" ref="AT224" si="575">ROUND($E$3*D224*ROUND(M224*N224,2)*$E$4*50%,2)</f>
        <v>54590.26</v>
      </c>
      <c r="AU224" s="9">
        <f t="shared" ref="AU224" si="576">ROUND($E$3*D224*ROUND(G224*N224,2)*$E$4*40%,2)</f>
        <v>28612.83</v>
      </c>
      <c r="AV224" s="9">
        <f t="shared" ref="AV224" si="577">ROUND($E$3*D224*ROUND(H224*N224,2)*$E$4*40%,2)</f>
        <v>33130.639999999999</v>
      </c>
      <c r="AW224" s="9">
        <f t="shared" ref="AW224" si="578">ROUND($E$3*D224*ROUND(I224*N224,2)*$E$5*40%,2)</f>
        <v>37287.300000000003</v>
      </c>
      <c r="AX224" s="9">
        <f t="shared" ref="AX224" si="579">ROUND($E$3*D224*ROUND(I224*N224,2)*$E$6*40%,2)</f>
        <v>39576.870000000003</v>
      </c>
      <c r="AY224" s="9">
        <f t="shared" ref="AY224" si="580">ROUND($E$3*D224*ROUND(J224*N224,2)*$E$4*40%,2)</f>
        <v>39154.39</v>
      </c>
      <c r="AZ224" s="9">
        <f t="shared" ref="AZ224" si="581">ROUND($E$3*D224*ROUND(K224*N224,2)*$E$4*40%,2)</f>
        <v>33130.639999999999</v>
      </c>
      <c r="BA224" s="9">
        <f t="shared" ref="BA224" si="582">ROUND($E$3*D224*ROUND(L224*N224,2)*$E$4*40%,2)</f>
        <v>36142.519999999997</v>
      </c>
      <c r="BB224" s="9">
        <f t="shared" ref="BB224" si="583">ROUND($E$3*D224*ROUND(M224*N224,2)*$E$4*40%,2)</f>
        <v>43672.21</v>
      </c>
    </row>
    <row r="225" spans="1:54">
      <c r="A225" s="14">
        <v>209</v>
      </c>
      <c r="B225" s="6" t="s">
        <v>394</v>
      </c>
      <c r="C225" s="6" t="s">
        <v>395</v>
      </c>
      <c r="D225" s="45">
        <v>1.1100000000000001</v>
      </c>
      <c r="E225" s="20" t="s">
        <v>5</v>
      </c>
      <c r="F225" s="12" t="s">
        <v>5</v>
      </c>
      <c r="G225" s="13">
        <f t="shared" si="506"/>
        <v>0.95</v>
      </c>
      <c r="H225" s="13">
        <f t="shared" si="507"/>
        <v>1.1000000000000001</v>
      </c>
      <c r="I225" s="13">
        <f t="shared" si="508"/>
        <v>1.2</v>
      </c>
      <c r="J225" s="13">
        <f t="shared" si="509"/>
        <v>1.3</v>
      </c>
      <c r="K225" s="13">
        <f t="shared" si="542"/>
        <v>1.1000000000000001</v>
      </c>
      <c r="L225" s="13">
        <f t="shared" si="543"/>
        <v>1.2</v>
      </c>
      <c r="M225" s="13">
        <f t="shared" si="544"/>
        <v>1.45</v>
      </c>
      <c r="N225" s="13">
        <v>0.8</v>
      </c>
      <c r="O225" s="9">
        <f t="shared" si="510"/>
        <v>21173.49</v>
      </c>
      <c r="P225" s="9">
        <f t="shared" si="511"/>
        <v>24516.67</v>
      </c>
      <c r="Q225" s="9">
        <f t="shared" si="512"/>
        <v>27592.6</v>
      </c>
      <c r="R225" s="9">
        <f t="shared" si="513"/>
        <v>29286.89</v>
      </c>
      <c r="S225" s="9">
        <f t="shared" si="514"/>
        <v>28974.25</v>
      </c>
      <c r="T225" s="9">
        <f t="shared" si="515"/>
        <v>24516.67</v>
      </c>
      <c r="U225" s="9">
        <f t="shared" si="516"/>
        <v>26745.46</v>
      </c>
      <c r="V225" s="9">
        <f t="shared" si="517"/>
        <v>32317.43</v>
      </c>
      <c r="W225" s="9">
        <f t="shared" si="518"/>
        <v>17997.47</v>
      </c>
      <c r="X225" s="9">
        <f t="shared" si="519"/>
        <v>20839.169999999998</v>
      </c>
      <c r="Y225" s="9">
        <f t="shared" si="520"/>
        <v>23453.71</v>
      </c>
      <c r="Z225" s="9">
        <f t="shared" si="521"/>
        <v>24893.85</v>
      </c>
      <c r="AA225" s="9">
        <f t="shared" si="522"/>
        <v>24628.11</v>
      </c>
      <c r="AB225" s="9">
        <f t="shared" si="523"/>
        <v>20839.169999999998</v>
      </c>
      <c r="AC225" s="9">
        <f t="shared" si="524"/>
        <v>22733.64</v>
      </c>
      <c r="AD225" s="9">
        <f t="shared" si="525"/>
        <v>27469.82</v>
      </c>
      <c r="AE225" s="9">
        <f t="shared" si="526"/>
        <v>16938.79</v>
      </c>
      <c r="AF225" s="9">
        <f t="shared" si="527"/>
        <v>19613.34</v>
      </c>
      <c r="AG225" s="9">
        <f t="shared" si="528"/>
        <v>22074.080000000002</v>
      </c>
      <c r="AH225" s="9">
        <f t="shared" si="529"/>
        <v>23429.51</v>
      </c>
      <c r="AI225" s="9">
        <f t="shared" si="530"/>
        <v>23179.4</v>
      </c>
      <c r="AJ225" s="9">
        <f t="shared" si="531"/>
        <v>19613.34</v>
      </c>
      <c r="AK225" s="9">
        <f t="shared" si="532"/>
        <v>21396.37</v>
      </c>
      <c r="AL225" s="9">
        <f t="shared" si="533"/>
        <v>25853.95</v>
      </c>
      <c r="AM225" s="9">
        <f t="shared" si="489"/>
        <v>10586.75</v>
      </c>
      <c r="AN225" s="9">
        <f t="shared" si="490"/>
        <v>12258.34</v>
      </c>
      <c r="AO225" s="9">
        <f t="shared" si="491"/>
        <v>13796.3</v>
      </c>
      <c r="AP225" s="9">
        <f t="shared" si="492"/>
        <v>14643.44</v>
      </c>
      <c r="AQ225" s="9">
        <f t="shared" si="493"/>
        <v>14487.13</v>
      </c>
      <c r="AR225" s="9">
        <f t="shared" si="494"/>
        <v>12258.34</v>
      </c>
      <c r="AS225" s="9">
        <f t="shared" si="495"/>
        <v>13372.73</v>
      </c>
      <c r="AT225" s="9">
        <f t="shared" si="496"/>
        <v>16158.72</v>
      </c>
      <c r="AU225" s="9">
        <f t="shared" si="534"/>
        <v>8469.4</v>
      </c>
      <c r="AV225" s="9">
        <f t="shared" si="535"/>
        <v>9806.67</v>
      </c>
      <c r="AW225" s="9">
        <f t="shared" si="536"/>
        <v>11037.04</v>
      </c>
      <c r="AX225" s="9">
        <f t="shared" si="537"/>
        <v>11714.75</v>
      </c>
      <c r="AY225" s="9">
        <f t="shared" si="538"/>
        <v>11589.7</v>
      </c>
      <c r="AZ225" s="9">
        <f t="shared" si="539"/>
        <v>9806.67</v>
      </c>
      <c r="BA225" s="9">
        <f t="shared" si="540"/>
        <v>10698.18</v>
      </c>
      <c r="BB225" s="9">
        <f t="shared" si="541"/>
        <v>12926.97</v>
      </c>
    </row>
    <row r="226" spans="1:54">
      <c r="A226" s="14">
        <v>210</v>
      </c>
      <c r="B226" s="6" t="s">
        <v>396</v>
      </c>
      <c r="C226" s="6" t="s">
        <v>397</v>
      </c>
      <c r="D226" s="45">
        <v>1.25</v>
      </c>
      <c r="E226" s="20" t="s">
        <v>5</v>
      </c>
      <c r="F226" s="12" t="s">
        <v>5</v>
      </c>
      <c r="G226" s="13">
        <f t="shared" si="506"/>
        <v>0.95</v>
      </c>
      <c r="H226" s="13">
        <f t="shared" si="507"/>
        <v>1.1000000000000001</v>
      </c>
      <c r="I226" s="13">
        <f t="shared" si="508"/>
        <v>1.2</v>
      </c>
      <c r="J226" s="13">
        <f t="shared" si="509"/>
        <v>1.3</v>
      </c>
      <c r="K226" s="13">
        <f t="shared" si="542"/>
        <v>1.1000000000000001</v>
      </c>
      <c r="L226" s="13">
        <f t="shared" si="543"/>
        <v>1.2</v>
      </c>
      <c r="M226" s="13">
        <f t="shared" si="544"/>
        <v>1.45</v>
      </c>
      <c r="N226" s="13">
        <v>0.8</v>
      </c>
      <c r="O226" s="9">
        <f t="shared" si="510"/>
        <v>23844.02</v>
      </c>
      <c r="P226" s="9">
        <f t="shared" si="511"/>
        <v>27608.87</v>
      </c>
      <c r="Q226" s="9">
        <f t="shared" si="512"/>
        <v>31072.75</v>
      </c>
      <c r="R226" s="9">
        <f t="shared" si="513"/>
        <v>32980.730000000003</v>
      </c>
      <c r="S226" s="9">
        <f t="shared" si="514"/>
        <v>32628.66</v>
      </c>
      <c r="T226" s="9">
        <f t="shared" si="515"/>
        <v>27608.87</v>
      </c>
      <c r="U226" s="9">
        <f t="shared" si="516"/>
        <v>30118.76</v>
      </c>
      <c r="V226" s="9">
        <f t="shared" si="517"/>
        <v>36393.51</v>
      </c>
      <c r="W226" s="9">
        <f t="shared" si="518"/>
        <v>20267.419999999998</v>
      </c>
      <c r="X226" s="9">
        <f t="shared" si="519"/>
        <v>23467.54</v>
      </c>
      <c r="Y226" s="9">
        <f t="shared" si="520"/>
        <v>26411.84</v>
      </c>
      <c r="Z226" s="9">
        <f t="shared" si="521"/>
        <v>28033.62</v>
      </c>
      <c r="AA226" s="9">
        <f t="shared" si="522"/>
        <v>27734.36</v>
      </c>
      <c r="AB226" s="9">
        <f t="shared" si="523"/>
        <v>23467.54</v>
      </c>
      <c r="AC226" s="9">
        <f t="shared" si="524"/>
        <v>25600.95</v>
      </c>
      <c r="AD226" s="9">
        <f t="shared" si="525"/>
        <v>30934.48</v>
      </c>
      <c r="AE226" s="9">
        <f t="shared" si="526"/>
        <v>19075.22</v>
      </c>
      <c r="AF226" s="9">
        <f t="shared" si="527"/>
        <v>22087.09</v>
      </c>
      <c r="AG226" s="9">
        <f t="shared" si="528"/>
        <v>24858.2</v>
      </c>
      <c r="AH226" s="9">
        <f t="shared" si="529"/>
        <v>26384.58</v>
      </c>
      <c r="AI226" s="9">
        <f t="shared" si="530"/>
        <v>26102.93</v>
      </c>
      <c r="AJ226" s="9">
        <f t="shared" si="531"/>
        <v>22087.09</v>
      </c>
      <c r="AK226" s="9">
        <f t="shared" si="532"/>
        <v>24095.01</v>
      </c>
      <c r="AL226" s="9">
        <f t="shared" si="533"/>
        <v>29114.81</v>
      </c>
      <c r="AM226" s="9">
        <f t="shared" si="489"/>
        <v>11922.01</v>
      </c>
      <c r="AN226" s="9">
        <f t="shared" si="490"/>
        <v>13804.43</v>
      </c>
      <c r="AO226" s="9">
        <f t="shared" si="491"/>
        <v>15536.38</v>
      </c>
      <c r="AP226" s="9">
        <f t="shared" si="492"/>
        <v>16490.36</v>
      </c>
      <c r="AQ226" s="9">
        <f t="shared" si="493"/>
        <v>16314.33</v>
      </c>
      <c r="AR226" s="9">
        <f t="shared" si="494"/>
        <v>13804.43</v>
      </c>
      <c r="AS226" s="9">
        <f t="shared" si="495"/>
        <v>15059.38</v>
      </c>
      <c r="AT226" s="9">
        <f t="shared" si="496"/>
        <v>18196.75</v>
      </c>
      <c r="AU226" s="9">
        <f t="shared" si="534"/>
        <v>9537.61</v>
      </c>
      <c r="AV226" s="9">
        <f t="shared" si="535"/>
        <v>11043.55</v>
      </c>
      <c r="AW226" s="9">
        <f t="shared" si="536"/>
        <v>12429.1</v>
      </c>
      <c r="AX226" s="9">
        <f t="shared" si="537"/>
        <v>13192.29</v>
      </c>
      <c r="AY226" s="9">
        <f t="shared" si="538"/>
        <v>13051.46</v>
      </c>
      <c r="AZ226" s="9">
        <f t="shared" si="539"/>
        <v>11043.55</v>
      </c>
      <c r="BA226" s="9">
        <f t="shared" si="540"/>
        <v>12047.51</v>
      </c>
      <c r="BB226" s="9">
        <f t="shared" si="541"/>
        <v>14557.4</v>
      </c>
    </row>
    <row r="227" spans="1:54" ht="25.5">
      <c r="A227" s="14">
        <v>211</v>
      </c>
      <c r="B227" s="6" t="s">
        <v>398</v>
      </c>
      <c r="C227" s="6" t="s">
        <v>399</v>
      </c>
      <c r="D227" s="45">
        <v>1.78</v>
      </c>
      <c r="E227" s="20" t="s">
        <v>5</v>
      </c>
      <c r="F227" s="12" t="s">
        <v>5</v>
      </c>
      <c r="G227" s="13">
        <f t="shared" si="506"/>
        <v>0.95</v>
      </c>
      <c r="H227" s="13">
        <f t="shared" si="507"/>
        <v>1.1000000000000001</v>
      </c>
      <c r="I227" s="13">
        <f t="shared" si="508"/>
        <v>1.2</v>
      </c>
      <c r="J227" s="13">
        <f t="shared" si="509"/>
        <v>1.3</v>
      </c>
      <c r="K227" s="13">
        <f t="shared" si="542"/>
        <v>1.1000000000000001</v>
      </c>
      <c r="L227" s="13">
        <f t="shared" si="543"/>
        <v>1.2</v>
      </c>
      <c r="M227" s="13">
        <f t="shared" si="544"/>
        <v>1.45</v>
      </c>
      <c r="N227" s="13">
        <v>0.8</v>
      </c>
      <c r="O227" s="9">
        <f t="shared" si="510"/>
        <v>33953.89</v>
      </c>
      <c r="P227" s="9">
        <f t="shared" si="511"/>
        <v>39315.03</v>
      </c>
      <c r="Q227" s="9">
        <f t="shared" si="512"/>
        <v>44247.6</v>
      </c>
      <c r="R227" s="9">
        <f t="shared" si="513"/>
        <v>46964.56</v>
      </c>
      <c r="S227" s="9">
        <f t="shared" si="514"/>
        <v>46463.21</v>
      </c>
      <c r="T227" s="9">
        <f t="shared" si="515"/>
        <v>39315.03</v>
      </c>
      <c r="U227" s="9">
        <f t="shared" si="516"/>
        <v>42889.120000000003</v>
      </c>
      <c r="V227" s="9">
        <f t="shared" si="517"/>
        <v>51824.35</v>
      </c>
      <c r="W227" s="9">
        <f t="shared" si="518"/>
        <v>28860.799999999999</v>
      </c>
      <c r="X227" s="9">
        <f t="shared" si="519"/>
        <v>33417.769999999997</v>
      </c>
      <c r="Y227" s="9">
        <f t="shared" si="520"/>
        <v>37610.46</v>
      </c>
      <c r="Z227" s="9">
        <f t="shared" si="521"/>
        <v>39919.870000000003</v>
      </c>
      <c r="AA227" s="9">
        <f t="shared" si="522"/>
        <v>39493.730000000003</v>
      </c>
      <c r="AB227" s="9">
        <f t="shared" si="523"/>
        <v>33417.769999999997</v>
      </c>
      <c r="AC227" s="9">
        <f t="shared" si="524"/>
        <v>36455.75</v>
      </c>
      <c r="AD227" s="9">
        <f t="shared" si="525"/>
        <v>44050.7</v>
      </c>
      <c r="AE227" s="9">
        <f t="shared" si="526"/>
        <v>27163.11</v>
      </c>
      <c r="AF227" s="9">
        <f t="shared" si="527"/>
        <v>31452.02</v>
      </c>
      <c r="AG227" s="9">
        <f t="shared" si="528"/>
        <v>35398.080000000002</v>
      </c>
      <c r="AH227" s="9">
        <f t="shared" si="529"/>
        <v>37571.65</v>
      </c>
      <c r="AI227" s="9">
        <f t="shared" si="530"/>
        <v>37170.57</v>
      </c>
      <c r="AJ227" s="9">
        <f t="shared" si="531"/>
        <v>31452.02</v>
      </c>
      <c r="AK227" s="9">
        <f t="shared" si="532"/>
        <v>34311.300000000003</v>
      </c>
      <c r="AL227" s="9">
        <f t="shared" si="533"/>
        <v>41459.480000000003</v>
      </c>
      <c r="AM227" s="9">
        <f t="shared" si="489"/>
        <v>16976.939999999999</v>
      </c>
      <c r="AN227" s="9">
        <f t="shared" si="490"/>
        <v>19657.509999999998</v>
      </c>
      <c r="AO227" s="9">
        <f t="shared" si="491"/>
        <v>22123.8</v>
      </c>
      <c r="AP227" s="9">
        <f t="shared" si="492"/>
        <v>23482.28</v>
      </c>
      <c r="AQ227" s="9">
        <f t="shared" si="493"/>
        <v>23231.61</v>
      </c>
      <c r="AR227" s="9">
        <f t="shared" si="494"/>
        <v>19657.509999999998</v>
      </c>
      <c r="AS227" s="9">
        <f t="shared" si="495"/>
        <v>21444.560000000001</v>
      </c>
      <c r="AT227" s="9">
        <f t="shared" si="496"/>
        <v>25912.18</v>
      </c>
      <c r="AU227" s="9">
        <f t="shared" si="534"/>
        <v>13581.55</v>
      </c>
      <c r="AV227" s="9">
        <f t="shared" si="535"/>
        <v>15726.01</v>
      </c>
      <c r="AW227" s="9">
        <f t="shared" si="536"/>
        <v>17699.04</v>
      </c>
      <c r="AX227" s="9">
        <f t="shared" si="537"/>
        <v>18785.82</v>
      </c>
      <c r="AY227" s="9">
        <f t="shared" si="538"/>
        <v>18585.29</v>
      </c>
      <c r="AZ227" s="9">
        <f t="shared" si="539"/>
        <v>15726.01</v>
      </c>
      <c r="BA227" s="9">
        <f t="shared" si="540"/>
        <v>17155.650000000001</v>
      </c>
      <c r="BB227" s="9">
        <f t="shared" si="541"/>
        <v>20729.740000000002</v>
      </c>
    </row>
    <row r="228" spans="1:54">
      <c r="A228" s="14">
        <v>212</v>
      </c>
      <c r="B228" s="6" t="s">
        <v>400</v>
      </c>
      <c r="C228" s="6" t="s">
        <v>401</v>
      </c>
      <c r="D228" s="45">
        <v>1.67</v>
      </c>
      <c r="E228" s="20" t="s">
        <v>5</v>
      </c>
      <c r="F228" s="12" t="s">
        <v>5</v>
      </c>
      <c r="G228" s="13">
        <f t="shared" si="506"/>
        <v>0.95</v>
      </c>
      <c r="H228" s="13">
        <f t="shared" si="507"/>
        <v>1.1000000000000001</v>
      </c>
      <c r="I228" s="13">
        <f t="shared" si="508"/>
        <v>1.2</v>
      </c>
      <c r="J228" s="13">
        <f t="shared" si="509"/>
        <v>1.3</v>
      </c>
      <c r="K228" s="13">
        <f t="shared" si="542"/>
        <v>1.1000000000000001</v>
      </c>
      <c r="L228" s="13">
        <f t="shared" si="543"/>
        <v>1.2</v>
      </c>
      <c r="M228" s="13">
        <f t="shared" si="544"/>
        <v>1.45</v>
      </c>
      <c r="N228" s="13">
        <v>0.8</v>
      </c>
      <c r="O228" s="9">
        <f t="shared" si="510"/>
        <v>31855.61</v>
      </c>
      <c r="P228" s="9">
        <f t="shared" si="511"/>
        <v>36885.449999999997</v>
      </c>
      <c r="Q228" s="9">
        <f t="shared" si="512"/>
        <v>41513.199999999997</v>
      </c>
      <c r="R228" s="9">
        <f t="shared" si="513"/>
        <v>44062.25</v>
      </c>
      <c r="S228" s="9">
        <f t="shared" si="514"/>
        <v>43591.89</v>
      </c>
      <c r="T228" s="9">
        <f t="shared" si="515"/>
        <v>36885.449999999997</v>
      </c>
      <c r="U228" s="9">
        <f t="shared" si="516"/>
        <v>40238.67</v>
      </c>
      <c r="V228" s="9">
        <f t="shared" si="517"/>
        <v>48621.72</v>
      </c>
      <c r="W228" s="9">
        <f t="shared" si="518"/>
        <v>27077.27</v>
      </c>
      <c r="X228" s="9">
        <f t="shared" si="519"/>
        <v>31352.63</v>
      </c>
      <c r="Y228" s="9">
        <f t="shared" si="520"/>
        <v>35286.22</v>
      </c>
      <c r="Z228" s="9">
        <f t="shared" si="521"/>
        <v>37452.910000000003</v>
      </c>
      <c r="AA228" s="9">
        <f t="shared" si="522"/>
        <v>37053.11</v>
      </c>
      <c r="AB228" s="9">
        <f t="shared" si="523"/>
        <v>31352.63</v>
      </c>
      <c r="AC228" s="9">
        <f t="shared" si="524"/>
        <v>34202.870000000003</v>
      </c>
      <c r="AD228" s="9">
        <f t="shared" si="525"/>
        <v>41328.47</v>
      </c>
      <c r="AE228" s="9">
        <f t="shared" si="526"/>
        <v>25484.49</v>
      </c>
      <c r="AF228" s="9">
        <f t="shared" si="527"/>
        <v>29508.36</v>
      </c>
      <c r="AG228" s="9">
        <f t="shared" si="528"/>
        <v>33210.559999999998</v>
      </c>
      <c r="AH228" s="9">
        <f t="shared" si="529"/>
        <v>35249.800000000003</v>
      </c>
      <c r="AI228" s="9">
        <f t="shared" si="530"/>
        <v>34873.51</v>
      </c>
      <c r="AJ228" s="9">
        <f t="shared" si="531"/>
        <v>29508.36</v>
      </c>
      <c r="AK228" s="9">
        <f t="shared" si="532"/>
        <v>32190.93</v>
      </c>
      <c r="AL228" s="9">
        <f t="shared" si="533"/>
        <v>38897.379999999997</v>
      </c>
      <c r="AM228" s="9">
        <f t="shared" si="489"/>
        <v>15927.81</v>
      </c>
      <c r="AN228" s="9">
        <f t="shared" si="490"/>
        <v>18442.72</v>
      </c>
      <c r="AO228" s="9">
        <f t="shared" si="491"/>
        <v>20756.599999999999</v>
      </c>
      <c r="AP228" s="9">
        <f t="shared" si="492"/>
        <v>22031.13</v>
      </c>
      <c r="AQ228" s="9">
        <f t="shared" si="493"/>
        <v>21795.95</v>
      </c>
      <c r="AR228" s="9">
        <f t="shared" si="494"/>
        <v>18442.72</v>
      </c>
      <c r="AS228" s="9">
        <f t="shared" si="495"/>
        <v>20119.330000000002</v>
      </c>
      <c r="AT228" s="9">
        <f t="shared" si="496"/>
        <v>24310.86</v>
      </c>
      <c r="AU228" s="9">
        <f t="shared" si="534"/>
        <v>12742.25</v>
      </c>
      <c r="AV228" s="9">
        <f t="shared" si="535"/>
        <v>14754.18</v>
      </c>
      <c r="AW228" s="9">
        <f t="shared" si="536"/>
        <v>16605.28</v>
      </c>
      <c r="AX228" s="9">
        <f t="shared" si="537"/>
        <v>17624.900000000001</v>
      </c>
      <c r="AY228" s="9">
        <f t="shared" si="538"/>
        <v>17436.759999999998</v>
      </c>
      <c r="AZ228" s="9">
        <f t="shared" si="539"/>
        <v>14754.18</v>
      </c>
      <c r="BA228" s="9">
        <f t="shared" si="540"/>
        <v>16095.47</v>
      </c>
      <c r="BB228" s="9">
        <f t="shared" si="541"/>
        <v>19448.689999999999</v>
      </c>
    </row>
    <row r="229" spans="1:54">
      <c r="A229" s="14">
        <v>213</v>
      </c>
      <c r="B229" s="6" t="s">
        <v>402</v>
      </c>
      <c r="C229" s="6" t="s">
        <v>403</v>
      </c>
      <c r="D229" s="45">
        <v>0.87</v>
      </c>
      <c r="E229" s="20" t="s">
        <v>5</v>
      </c>
      <c r="F229" s="12" t="s">
        <v>5</v>
      </c>
      <c r="G229" s="13">
        <f t="shared" si="506"/>
        <v>0.95</v>
      </c>
      <c r="H229" s="13">
        <f t="shared" si="507"/>
        <v>1.1000000000000001</v>
      </c>
      <c r="I229" s="13">
        <f t="shared" si="508"/>
        <v>1.2</v>
      </c>
      <c r="J229" s="13">
        <f t="shared" si="509"/>
        <v>1.3</v>
      </c>
      <c r="K229" s="13">
        <f t="shared" si="542"/>
        <v>1.1000000000000001</v>
      </c>
      <c r="L229" s="13">
        <f t="shared" si="543"/>
        <v>1.2</v>
      </c>
      <c r="M229" s="13">
        <f t="shared" si="544"/>
        <v>1.45</v>
      </c>
      <c r="N229" s="13">
        <v>0.8</v>
      </c>
      <c r="O229" s="9">
        <f t="shared" si="510"/>
        <v>16595.439999999999</v>
      </c>
      <c r="P229" s="9">
        <f t="shared" si="511"/>
        <v>19215.77</v>
      </c>
      <c r="Q229" s="9">
        <f t="shared" si="512"/>
        <v>21626.639999999999</v>
      </c>
      <c r="R229" s="9">
        <f t="shared" si="513"/>
        <v>22954.59</v>
      </c>
      <c r="S229" s="9">
        <f t="shared" si="514"/>
        <v>22709.55</v>
      </c>
      <c r="T229" s="9">
        <f t="shared" si="515"/>
        <v>19215.77</v>
      </c>
      <c r="U229" s="9">
        <f t="shared" si="516"/>
        <v>20962.66</v>
      </c>
      <c r="V229" s="9">
        <f t="shared" si="517"/>
        <v>25329.88</v>
      </c>
      <c r="W229" s="9">
        <f t="shared" si="518"/>
        <v>14106.12</v>
      </c>
      <c r="X229" s="9">
        <f t="shared" si="519"/>
        <v>16333.41</v>
      </c>
      <c r="Y229" s="9">
        <f t="shared" si="520"/>
        <v>18382.64</v>
      </c>
      <c r="Z229" s="9">
        <f t="shared" si="521"/>
        <v>19511.400000000001</v>
      </c>
      <c r="AA229" s="9">
        <f t="shared" si="522"/>
        <v>19303.12</v>
      </c>
      <c r="AB229" s="9">
        <f t="shared" si="523"/>
        <v>16333.41</v>
      </c>
      <c r="AC229" s="9">
        <f t="shared" si="524"/>
        <v>17818.259999999998</v>
      </c>
      <c r="AD229" s="9">
        <f t="shared" si="525"/>
        <v>21530.400000000001</v>
      </c>
      <c r="AE229" s="9">
        <f t="shared" si="526"/>
        <v>13276.35</v>
      </c>
      <c r="AF229" s="9">
        <f t="shared" si="527"/>
        <v>15372.62</v>
      </c>
      <c r="AG229" s="9">
        <f t="shared" si="528"/>
        <v>17301.310000000001</v>
      </c>
      <c r="AH229" s="9">
        <f t="shared" si="529"/>
        <v>18363.669999999998</v>
      </c>
      <c r="AI229" s="9">
        <f t="shared" si="530"/>
        <v>18167.64</v>
      </c>
      <c r="AJ229" s="9">
        <f t="shared" si="531"/>
        <v>15372.62</v>
      </c>
      <c r="AK229" s="9">
        <f t="shared" si="532"/>
        <v>16770.13</v>
      </c>
      <c r="AL229" s="9">
        <f t="shared" si="533"/>
        <v>20263.900000000001</v>
      </c>
      <c r="AM229" s="9">
        <f t="shared" si="489"/>
        <v>8297.7199999999993</v>
      </c>
      <c r="AN229" s="9">
        <f t="shared" si="490"/>
        <v>9607.89</v>
      </c>
      <c r="AO229" s="9">
        <f t="shared" si="491"/>
        <v>10813.32</v>
      </c>
      <c r="AP229" s="9">
        <f t="shared" si="492"/>
        <v>11477.29</v>
      </c>
      <c r="AQ229" s="9">
        <f t="shared" si="493"/>
        <v>11354.77</v>
      </c>
      <c r="AR229" s="9">
        <f t="shared" si="494"/>
        <v>9607.89</v>
      </c>
      <c r="AS229" s="9">
        <f t="shared" si="495"/>
        <v>10481.33</v>
      </c>
      <c r="AT229" s="9">
        <f t="shared" si="496"/>
        <v>12664.94</v>
      </c>
      <c r="AU229" s="9">
        <f t="shared" si="534"/>
        <v>6638.18</v>
      </c>
      <c r="AV229" s="9">
        <f t="shared" si="535"/>
        <v>7686.31</v>
      </c>
      <c r="AW229" s="9">
        <f t="shared" si="536"/>
        <v>8650.65</v>
      </c>
      <c r="AX229" s="9">
        <f t="shared" si="537"/>
        <v>9181.83</v>
      </c>
      <c r="AY229" s="9">
        <f t="shared" si="538"/>
        <v>9083.82</v>
      </c>
      <c r="AZ229" s="9">
        <f t="shared" si="539"/>
        <v>7686.31</v>
      </c>
      <c r="BA229" s="9">
        <f t="shared" si="540"/>
        <v>8385.06</v>
      </c>
      <c r="BB229" s="9">
        <f t="shared" si="541"/>
        <v>10131.950000000001</v>
      </c>
    </row>
    <row r="230" spans="1:54">
      <c r="A230" s="14">
        <v>214</v>
      </c>
      <c r="B230" s="6" t="s">
        <v>404</v>
      </c>
      <c r="C230" s="6" t="s">
        <v>405</v>
      </c>
      <c r="D230" s="45">
        <v>1.57</v>
      </c>
      <c r="E230" s="20" t="s">
        <v>5</v>
      </c>
      <c r="F230" s="12" t="s">
        <v>5</v>
      </c>
      <c r="G230" s="13">
        <f t="shared" si="506"/>
        <v>0.95</v>
      </c>
      <c r="H230" s="13">
        <f t="shared" si="507"/>
        <v>1.1000000000000001</v>
      </c>
      <c r="I230" s="13">
        <f t="shared" si="508"/>
        <v>1.2</v>
      </c>
      <c r="J230" s="13">
        <f t="shared" si="509"/>
        <v>1.3</v>
      </c>
      <c r="K230" s="13">
        <f t="shared" si="542"/>
        <v>1.1000000000000001</v>
      </c>
      <c r="L230" s="13">
        <f t="shared" si="543"/>
        <v>1.2</v>
      </c>
      <c r="M230" s="13">
        <f t="shared" si="544"/>
        <v>1.45</v>
      </c>
      <c r="N230" s="13">
        <v>0.8</v>
      </c>
      <c r="O230" s="9">
        <f t="shared" si="510"/>
        <v>29948.09</v>
      </c>
      <c r="P230" s="9">
        <f t="shared" si="511"/>
        <v>34676.74</v>
      </c>
      <c r="Q230" s="9">
        <f t="shared" si="512"/>
        <v>39027.379999999997</v>
      </c>
      <c r="R230" s="9">
        <f t="shared" si="513"/>
        <v>41423.79</v>
      </c>
      <c r="S230" s="9">
        <f t="shared" si="514"/>
        <v>40981.599999999999</v>
      </c>
      <c r="T230" s="9">
        <f t="shared" si="515"/>
        <v>34676.74</v>
      </c>
      <c r="U230" s="9">
        <f t="shared" si="516"/>
        <v>37829.17</v>
      </c>
      <c r="V230" s="9">
        <f t="shared" si="517"/>
        <v>45710.239999999998</v>
      </c>
      <c r="W230" s="9">
        <f t="shared" si="518"/>
        <v>25455.88</v>
      </c>
      <c r="X230" s="9">
        <f t="shared" si="519"/>
        <v>29475.23</v>
      </c>
      <c r="Y230" s="9">
        <f t="shared" si="520"/>
        <v>33173.269999999997</v>
      </c>
      <c r="Z230" s="9">
        <f t="shared" si="521"/>
        <v>35210.230000000003</v>
      </c>
      <c r="AA230" s="9">
        <f t="shared" si="522"/>
        <v>34834.36</v>
      </c>
      <c r="AB230" s="9">
        <f t="shared" si="523"/>
        <v>29475.23</v>
      </c>
      <c r="AC230" s="9">
        <f t="shared" si="524"/>
        <v>32154.79</v>
      </c>
      <c r="AD230" s="9">
        <f t="shared" si="525"/>
        <v>38853.71</v>
      </c>
      <c r="AE230" s="9">
        <f t="shared" si="526"/>
        <v>23958.47</v>
      </c>
      <c r="AF230" s="9">
        <f t="shared" si="527"/>
        <v>27741.39</v>
      </c>
      <c r="AG230" s="9">
        <f t="shared" si="528"/>
        <v>31221.9</v>
      </c>
      <c r="AH230" s="9">
        <f t="shared" si="529"/>
        <v>33139.040000000001</v>
      </c>
      <c r="AI230" s="9">
        <f t="shared" si="530"/>
        <v>32785.279999999999</v>
      </c>
      <c r="AJ230" s="9">
        <f t="shared" si="531"/>
        <v>27741.39</v>
      </c>
      <c r="AK230" s="9">
        <f t="shared" si="532"/>
        <v>30263.33</v>
      </c>
      <c r="AL230" s="9">
        <f t="shared" si="533"/>
        <v>36568.199999999997</v>
      </c>
      <c r="AM230" s="9">
        <f t="shared" si="489"/>
        <v>14974.05</v>
      </c>
      <c r="AN230" s="9">
        <f t="shared" si="490"/>
        <v>17338.37</v>
      </c>
      <c r="AO230" s="9">
        <f t="shared" si="491"/>
        <v>19513.689999999999</v>
      </c>
      <c r="AP230" s="9">
        <f t="shared" si="492"/>
        <v>20711.900000000001</v>
      </c>
      <c r="AQ230" s="9">
        <f t="shared" si="493"/>
        <v>20490.8</v>
      </c>
      <c r="AR230" s="9">
        <f t="shared" si="494"/>
        <v>17338.37</v>
      </c>
      <c r="AS230" s="9">
        <f t="shared" si="495"/>
        <v>18914.580000000002</v>
      </c>
      <c r="AT230" s="9">
        <f t="shared" si="496"/>
        <v>22855.119999999999</v>
      </c>
      <c r="AU230" s="9">
        <f t="shared" si="534"/>
        <v>11979.24</v>
      </c>
      <c r="AV230" s="9">
        <f t="shared" si="535"/>
        <v>13870.69</v>
      </c>
      <c r="AW230" s="9">
        <f t="shared" si="536"/>
        <v>15610.95</v>
      </c>
      <c r="AX230" s="9">
        <f t="shared" si="537"/>
        <v>16569.52</v>
      </c>
      <c r="AY230" s="9">
        <f t="shared" si="538"/>
        <v>16392.64</v>
      </c>
      <c r="AZ230" s="9">
        <f t="shared" si="539"/>
        <v>13870.69</v>
      </c>
      <c r="BA230" s="9">
        <f t="shared" si="540"/>
        <v>15131.67</v>
      </c>
      <c r="BB230" s="9">
        <f t="shared" si="541"/>
        <v>18284.099999999999</v>
      </c>
    </row>
    <row r="231" spans="1:54" ht="25.5">
      <c r="A231" s="14">
        <v>215</v>
      </c>
      <c r="B231" s="6" t="s">
        <v>406</v>
      </c>
      <c r="C231" s="6" t="s">
        <v>407</v>
      </c>
      <c r="D231" s="45">
        <v>0.85</v>
      </c>
      <c r="E231" s="20" t="s">
        <v>5</v>
      </c>
      <c r="F231" s="12" t="s">
        <v>5</v>
      </c>
      <c r="G231" s="13">
        <f t="shared" si="506"/>
        <v>0.95</v>
      </c>
      <c r="H231" s="13">
        <f t="shared" si="507"/>
        <v>1.1000000000000001</v>
      </c>
      <c r="I231" s="13">
        <f t="shared" si="508"/>
        <v>1.2</v>
      </c>
      <c r="J231" s="13">
        <f t="shared" si="509"/>
        <v>1.3</v>
      </c>
      <c r="K231" s="13">
        <f t="shared" si="542"/>
        <v>1.1000000000000001</v>
      </c>
      <c r="L231" s="13">
        <f t="shared" si="543"/>
        <v>1.2</v>
      </c>
      <c r="M231" s="13">
        <f t="shared" si="544"/>
        <v>1.45</v>
      </c>
      <c r="N231" s="13">
        <v>0.8</v>
      </c>
      <c r="O231" s="9">
        <f t="shared" si="510"/>
        <v>16213.93</v>
      </c>
      <c r="P231" s="9">
        <f t="shared" si="511"/>
        <v>18774.03</v>
      </c>
      <c r="Q231" s="9">
        <f t="shared" si="512"/>
        <v>21129.47</v>
      </c>
      <c r="R231" s="9">
        <f t="shared" si="513"/>
        <v>22426.9</v>
      </c>
      <c r="S231" s="9">
        <f t="shared" si="514"/>
        <v>22187.49</v>
      </c>
      <c r="T231" s="9">
        <f t="shared" si="515"/>
        <v>18774.03</v>
      </c>
      <c r="U231" s="9">
        <f t="shared" si="516"/>
        <v>20480.759999999998</v>
      </c>
      <c r="V231" s="9">
        <f t="shared" si="517"/>
        <v>24747.58</v>
      </c>
      <c r="W231" s="9">
        <f t="shared" si="518"/>
        <v>13781.84</v>
      </c>
      <c r="X231" s="9">
        <f t="shared" si="519"/>
        <v>15957.93</v>
      </c>
      <c r="Y231" s="9">
        <f t="shared" si="520"/>
        <v>17960.05</v>
      </c>
      <c r="Z231" s="9">
        <f t="shared" si="521"/>
        <v>19062.86</v>
      </c>
      <c r="AA231" s="9">
        <f t="shared" si="522"/>
        <v>18859.37</v>
      </c>
      <c r="AB231" s="9">
        <f t="shared" si="523"/>
        <v>15957.93</v>
      </c>
      <c r="AC231" s="9">
        <f t="shared" si="524"/>
        <v>17408.650000000001</v>
      </c>
      <c r="AD231" s="9">
        <f t="shared" si="525"/>
        <v>21035.45</v>
      </c>
      <c r="AE231" s="9">
        <f t="shared" si="526"/>
        <v>12971.15</v>
      </c>
      <c r="AF231" s="9">
        <f t="shared" si="527"/>
        <v>15019.22</v>
      </c>
      <c r="AG231" s="9">
        <f t="shared" si="528"/>
        <v>16903.580000000002</v>
      </c>
      <c r="AH231" s="9">
        <f t="shared" si="529"/>
        <v>17941.52</v>
      </c>
      <c r="AI231" s="9">
        <f t="shared" si="530"/>
        <v>17749.990000000002</v>
      </c>
      <c r="AJ231" s="9">
        <f t="shared" si="531"/>
        <v>15019.22</v>
      </c>
      <c r="AK231" s="9">
        <f t="shared" si="532"/>
        <v>16384.61</v>
      </c>
      <c r="AL231" s="9">
        <f t="shared" si="533"/>
        <v>19798.07</v>
      </c>
      <c r="AM231" s="9">
        <f t="shared" si="489"/>
        <v>8106.97</v>
      </c>
      <c r="AN231" s="9">
        <f t="shared" si="490"/>
        <v>9387.01</v>
      </c>
      <c r="AO231" s="9">
        <f t="shared" si="491"/>
        <v>10564.74</v>
      </c>
      <c r="AP231" s="9">
        <f t="shared" si="492"/>
        <v>11213.45</v>
      </c>
      <c r="AQ231" s="9">
        <f t="shared" si="493"/>
        <v>11093.74</v>
      </c>
      <c r="AR231" s="9">
        <f t="shared" si="494"/>
        <v>9387.01</v>
      </c>
      <c r="AS231" s="9">
        <f t="shared" si="495"/>
        <v>10240.379999999999</v>
      </c>
      <c r="AT231" s="9">
        <f t="shared" si="496"/>
        <v>12373.79</v>
      </c>
      <c r="AU231" s="9">
        <f t="shared" si="534"/>
        <v>6485.57</v>
      </c>
      <c r="AV231" s="9">
        <f t="shared" si="535"/>
        <v>7509.61</v>
      </c>
      <c r="AW231" s="9">
        <f t="shared" si="536"/>
        <v>8451.7900000000009</v>
      </c>
      <c r="AX231" s="9">
        <f t="shared" si="537"/>
        <v>8970.76</v>
      </c>
      <c r="AY231" s="9">
        <f t="shared" si="538"/>
        <v>8875</v>
      </c>
      <c r="AZ231" s="9">
        <f t="shared" si="539"/>
        <v>7509.61</v>
      </c>
      <c r="BA231" s="9">
        <f t="shared" si="540"/>
        <v>8192.2999999999993</v>
      </c>
      <c r="BB231" s="9">
        <f t="shared" si="541"/>
        <v>9899.0300000000007</v>
      </c>
    </row>
    <row r="232" spans="1:54">
      <c r="A232" s="14">
        <v>216</v>
      </c>
      <c r="B232" s="6" t="s">
        <v>408</v>
      </c>
      <c r="C232" s="6" t="s">
        <v>409</v>
      </c>
      <c r="D232" s="45">
        <v>1.32</v>
      </c>
      <c r="E232" s="20" t="s">
        <v>5</v>
      </c>
      <c r="F232" s="12" t="s">
        <v>5</v>
      </c>
      <c r="G232" s="13">
        <f t="shared" si="506"/>
        <v>0.95</v>
      </c>
      <c r="H232" s="13">
        <f t="shared" si="507"/>
        <v>1.1000000000000001</v>
      </c>
      <c r="I232" s="13">
        <f t="shared" si="508"/>
        <v>1.2</v>
      </c>
      <c r="J232" s="13">
        <f t="shared" si="509"/>
        <v>1.3</v>
      </c>
      <c r="K232" s="13">
        <f t="shared" si="542"/>
        <v>1.1000000000000001</v>
      </c>
      <c r="L232" s="13">
        <f t="shared" si="543"/>
        <v>1.2</v>
      </c>
      <c r="M232" s="13">
        <f t="shared" si="544"/>
        <v>1.45</v>
      </c>
      <c r="N232" s="13">
        <v>0.8</v>
      </c>
      <c r="O232" s="9">
        <f t="shared" si="510"/>
        <v>25179.29</v>
      </c>
      <c r="P232" s="9">
        <f t="shared" si="511"/>
        <v>29154.959999999999</v>
      </c>
      <c r="Q232" s="9">
        <f t="shared" si="512"/>
        <v>32812.83</v>
      </c>
      <c r="R232" s="9">
        <f t="shared" si="513"/>
        <v>34827.65</v>
      </c>
      <c r="S232" s="9">
        <f t="shared" si="514"/>
        <v>34455.870000000003</v>
      </c>
      <c r="T232" s="9">
        <f t="shared" si="515"/>
        <v>29154.959999999999</v>
      </c>
      <c r="U232" s="9">
        <f t="shared" si="516"/>
        <v>31805.41</v>
      </c>
      <c r="V232" s="9">
        <f t="shared" si="517"/>
        <v>38431.54</v>
      </c>
      <c r="W232" s="9">
        <f t="shared" si="518"/>
        <v>21402.39</v>
      </c>
      <c r="X232" s="9">
        <f t="shared" si="519"/>
        <v>24781.72</v>
      </c>
      <c r="Y232" s="9">
        <f t="shared" si="520"/>
        <v>27890.9</v>
      </c>
      <c r="Z232" s="9">
        <f t="shared" si="521"/>
        <v>29603.5</v>
      </c>
      <c r="AA232" s="9">
        <f t="shared" si="522"/>
        <v>29287.49</v>
      </c>
      <c r="AB232" s="9">
        <f t="shared" si="523"/>
        <v>24781.72</v>
      </c>
      <c r="AC232" s="9">
        <f t="shared" si="524"/>
        <v>27034.6</v>
      </c>
      <c r="AD232" s="9">
        <f t="shared" si="525"/>
        <v>32666.81</v>
      </c>
      <c r="AE232" s="9">
        <f t="shared" si="526"/>
        <v>20143.43</v>
      </c>
      <c r="AF232" s="9">
        <f t="shared" si="527"/>
        <v>23323.97</v>
      </c>
      <c r="AG232" s="9">
        <f t="shared" si="528"/>
        <v>26250.26</v>
      </c>
      <c r="AH232" s="9">
        <f t="shared" si="529"/>
        <v>27862.12</v>
      </c>
      <c r="AI232" s="9">
        <f t="shared" si="530"/>
        <v>27564.69</v>
      </c>
      <c r="AJ232" s="9">
        <f t="shared" si="531"/>
        <v>23323.97</v>
      </c>
      <c r="AK232" s="9">
        <f t="shared" si="532"/>
        <v>25444.33</v>
      </c>
      <c r="AL232" s="9">
        <f t="shared" si="533"/>
        <v>30745.23</v>
      </c>
      <c r="AM232" s="9">
        <f t="shared" si="489"/>
        <v>12589.64</v>
      </c>
      <c r="AN232" s="9">
        <f t="shared" si="490"/>
        <v>14577.48</v>
      </c>
      <c r="AO232" s="9">
        <f t="shared" si="491"/>
        <v>16406.41</v>
      </c>
      <c r="AP232" s="9">
        <f t="shared" si="492"/>
        <v>17413.82</v>
      </c>
      <c r="AQ232" s="9">
        <f t="shared" si="493"/>
        <v>17227.93</v>
      </c>
      <c r="AR232" s="9">
        <f t="shared" si="494"/>
        <v>14577.48</v>
      </c>
      <c r="AS232" s="9">
        <f t="shared" si="495"/>
        <v>15902.71</v>
      </c>
      <c r="AT232" s="9">
        <f t="shared" si="496"/>
        <v>19215.77</v>
      </c>
      <c r="AU232" s="9">
        <f t="shared" si="534"/>
        <v>10071.709999999999</v>
      </c>
      <c r="AV232" s="9">
        <f t="shared" si="535"/>
        <v>11661.99</v>
      </c>
      <c r="AW232" s="9">
        <f t="shared" si="536"/>
        <v>13125.13</v>
      </c>
      <c r="AX232" s="9">
        <f t="shared" si="537"/>
        <v>13931.06</v>
      </c>
      <c r="AY232" s="9">
        <f t="shared" si="538"/>
        <v>13782.35</v>
      </c>
      <c r="AZ232" s="9">
        <f t="shared" si="539"/>
        <v>11661.99</v>
      </c>
      <c r="BA232" s="9">
        <f t="shared" si="540"/>
        <v>12722.17</v>
      </c>
      <c r="BB232" s="9">
        <f t="shared" si="541"/>
        <v>15372.62</v>
      </c>
    </row>
    <row r="233" spans="1:54">
      <c r="A233" s="14">
        <v>217</v>
      </c>
      <c r="B233" s="6" t="s">
        <v>410</v>
      </c>
      <c r="C233" s="6" t="s">
        <v>411</v>
      </c>
      <c r="D233" s="45">
        <v>1.05</v>
      </c>
      <c r="E233" s="20" t="s">
        <v>5</v>
      </c>
      <c r="F233" s="12" t="s">
        <v>5</v>
      </c>
      <c r="G233" s="13">
        <f t="shared" si="506"/>
        <v>0.95</v>
      </c>
      <c r="H233" s="13">
        <f t="shared" si="507"/>
        <v>1.1000000000000001</v>
      </c>
      <c r="I233" s="13">
        <f t="shared" si="508"/>
        <v>1.2</v>
      </c>
      <c r="J233" s="13">
        <f t="shared" si="509"/>
        <v>1.3</v>
      </c>
      <c r="K233" s="13">
        <f t="shared" si="542"/>
        <v>1.1000000000000001</v>
      </c>
      <c r="L233" s="13">
        <f t="shared" si="543"/>
        <v>1.2</v>
      </c>
      <c r="M233" s="13">
        <f t="shared" si="544"/>
        <v>1.45</v>
      </c>
      <c r="N233" s="13">
        <v>0.8</v>
      </c>
      <c r="O233" s="9">
        <f t="shared" si="510"/>
        <v>20028.98</v>
      </c>
      <c r="P233" s="9">
        <f t="shared" si="511"/>
        <v>23191.45</v>
      </c>
      <c r="Q233" s="9">
        <f t="shared" si="512"/>
        <v>26101.11</v>
      </c>
      <c r="R233" s="9">
        <f t="shared" si="513"/>
        <v>27703.81</v>
      </c>
      <c r="S233" s="9">
        <f t="shared" si="514"/>
        <v>27408.080000000002</v>
      </c>
      <c r="T233" s="9">
        <f t="shared" si="515"/>
        <v>23191.45</v>
      </c>
      <c r="U233" s="9">
        <f t="shared" si="516"/>
        <v>25299.759999999998</v>
      </c>
      <c r="V233" s="9">
        <f t="shared" si="517"/>
        <v>30570.55</v>
      </c>
      <c r="W233" s="9">
        <f t="shared" si="518"/>
        <v>17024.63</v>
      </c>
      <c r="X233" s="9">
        <f t="shared" si="519"/>
        <v>19712.73</v>
      </c>
      <c r="Y233" s="9">
        <f t="shared" si="520"/>
        <v>22185.94</v>
      </c>
      <c r="Z233" s="9">
        <f t="shared" si="521"/>
        <v>23548.240000000002</v>
      </c>
      <c r="AA233" s="9">
        <f t="shared" si="522"/>
        <v>23296.86</v>
      </c>
      <c r="AB233" s="9">
        <f t="shared" si="523"/>
        <v>19712.73</v>
      </c>
      <c r="AC233" s="9">
        <f t="shared" si="524"/>
        <v>21504.799999999999</v>
      </c>
      <c r="AD233" s="9">
        <f t="shared" si="525"/>
        <v>25984.959999999999</v>
      </c>
      <c r="AE233" s="9">
        <f t="shared" si="526"/>
        <v>16023.18</v>
      </c>
      <c r="AF233" s="9">
        <f t="shared" si="527"/>
        <v>18553.16</v>
      </c>
      <c r="AG233" s="9">
        <f t="shared" si="528"/>
        <v>20880.89</v>
      </c>
      <c r="AH233" s="9">
        <f t="shared" si="529"/>
        <v>22163.05</v>
      </c>
      <c r="AI233" s="9">
        <f t="shared" si="530"/>
        <v>21926.46</v>
      </c>
      <c r="AJ233" s="9">
        <f t="shared" si="531"/>
        <v>18553.16</v>
      </c>
      <c r="AK233" s="9">
        <f t="shared" si="532"/>
        <v>20239.810000000001</v>
      </c>
      <c r="AL233" s="9">
        <f t="shared" si="533"/>
        <v>24456.44</v>
      </c>
      <c r="AM233" s="9">
        <f t="shared" si="489"/>
        <v>10014.49</v>
      </c>
      <c r="AN233" s="9">
        <f t="shared" si="490"/>
        <v>11595.72</v>
      </c>
      <c r="AO233" s="9">
        <f t="shared" si="491"/>
        <v>13050.56</v>
      </c>
      <c r="AP233" s="9">
        <f t="shared" si="492"/>
        <v>13851.91</v>
      </c>
      <c r="AQ233" s="9">
        <f t="shared" si="493"/>
        <v>13704.04</v>
      </c>
      <c r="AR233" s="9">
        <f t="shared" si="494"/>
        <v>11595.72</v>
      </c>
      <c r="AS233" s="9">
        <f t="shared" si="495"/>
        <v>12649.88</v>
      </c>
      <c r="AT233" s="9">
        <f t="shared" si="496"/>
        <v>15285.27</v>
      </c>
      <c r="AU233" s="9">
        <f t="shared" si="534"/>
        <v>8011.59</v>
      </c>
      <c r="AV233" s="9">
        <f t="shared" si="535"/>
        <v>9276.58</v>
      </c>
      <c r="AW233" s="9">
        <f t="shared" si="536"/>
        <v>10440.44</v>
      </c>
      <c r="AX233" s="9">
        <f t="shared" si="537"/>
        <v>11081.52</v>
      </c>
      <c r="AY233" s="9">
        <f t="shared" si="538"/>
        <v>10963.23</v>
      </c>
      <c r="AZ233" s="9">
        <f t="shared" si="539"/>
        <v>9276.58</v>
      </c>
      <c r="BA233" s="9">
        <f t="shared" si="540"/>
        <v>10119.9</v>
      </c>
      <c r="BB233" s="9">
        <f t="shared" si="541"/>
        <v>12228.22</v>
      </c>
    </row>
    <row r="234" spans="1:54" ht="25.5">
      <c r="A234" s="14">
        <v>218</v>
      </c>
      <c r="B234" s="6" t="s">
        <v>412</v>
      </c>
      <c r="C234" s="6" t="s">
        <v>413</v>
      </c>
      <c r="D234" s="45">
        <v>1.01</v>
      </c>
      <c r="E234" s="20" t="s">
        <v>5</v>
      </c>
      <c r="F234" s="12" t="s">
        <v>5</v>
      </c>
      <c r="G234" s="13">
        <f t="shared" si="506"/>
        <v>0.95</v>
      </c>
      <c r="H234" s="13">
        <f t="shared" si="507"/>
        <v>1.1000000000000001</v>
      </c>
      <c r="I234" s="13">
        <f t="shared" si="508"/>
        <v>1.2</v>
      </c>
      <c r="J234" s="13">
        <f t="shared" si="509"/>
        <v>1.3</v>
      </c>
      <c r="K234" s="13">
        <f t="shared" si="542"/>
        <v>1.1000000000000001</v>
      </c>
      <c r="L234" s="13">
        <f t="shared" si="543"/>
        <v>1.2</v>
      </c>
      <c r="M234" s="13">
        <f t="shared" si="544"/>
        <v>1.45</v>
      </c>
      <c r="N234" s="13">
        <v>0.8</v>
      </c>
      <c r="O234" s="9">
        <f t="shared" si="510"/>
        <v>19265.97</v>
      </c>
      <c r="P234" s="9">
        <f t="shared" si="511"/>
        <v>22307.96</v>
      </c>
      <c r="Q234" s="9">
        <f t="shared" si="512"/>
        <v>25106.78</v>
      </c>
      <c r="R234" s="9">
        <f t="shared" si="513"/>
        <v>26648.43</v>
      </c>
      <c r="S234" s="9">
        <f t="shared" si="514"/>
        <v>26363.96</v>
      </c>
      <c r="T234" s="9">
        <f t="shared" si="515"/>
        <v>22307.96</v>
      </c>
      <c r="U234" s="9">
        <f t="shared" si="516"/>
        <v>24335.96</v>
      </c>
      <c r="V234" s="9">
        <f t="shared" si="517"/>
        <v>29405.95</v>
      </c>
      <c r="W234" s="9">
        <f t="shared" si="518"/>
        <v>16376.07</v>
      </c>
      <c r="X234" s="9">
        <f t="shared" si="519"/>
        <v>18961.77</v>
      </c>
      <c r="Y234" s="9">
        <f t="shared" si="520"/>
        <v>21340.77</v>
      </c>
      <c r="Z234" s="9">
        <f t="shared" si="521"/>
        <v>22651.16</v>
      </c>
      <c r="AA234" s="9">
        <f t="shared" si="522"/>
        <v>22409.360000000001</v>
      </c>
      <c r="AB234" s="9">
        <f t="shared" si="523"/>
        <v>18961.77</v>
      </c>
      <c r="AC234" s="9">
        <f t="shared" si="524"/>
        <v>20685.57</v>
      </c>
      <c r="AD234" s="9">
        <f t="shared" si="525"/>
        <v>24995.06</v>
      </c>
      <c r="AE234" s="9">
        <f t="shared" si="526"/>
        <v>15412.78</v>
      </c>
      <c r="AF234" s="9">
        <f t="shared" si="527"/>
        <v>17846.37</v>
      </c>
      <c r="AG234" s="9">
        <f t="shared" si="528"/>
        <v>20085.43</v>
      </c>
      <c r="AH234" s="9">
        <f t="shared" si="529"/>
        <v>21318.74</v>
      </c>
      <c r="AI234" s="9">
        <f t="shared" si="530"/>
        <v>21091.17</v>
      </c>
      <c r="AJ234" s="9">
        <f t="shared" si="531"/>
        <v>17846.37</v>
      </c>
      <c r="AK234" s="9">
        <f t="shared" si="532"/>
        <v>19468.77</v>
      </c>
      <c r="AL234" s="9">
        <f t="shared" si="533"/>
        <v>23524.76</v>
      </c>
      <c r="AM234" s="9">
        <f t="shared" si="489"/>
        <v>9632.98</v>
      </c>
      <c r="AN234" s="9">
        <f t="shared" si="490"/>
        <v>11153.98</v>
      </c>
      <c r="AO234" s="9">
        <f t="shared" si="491"/>
        <v>12553.39</v>
      </c>
      <c r="AP234" s="9">
        <f t="shared" si="492"/>
        <v>13324.21</v>
      </c>
      <c r="AQ234" s="9">
        <f t="shared" si="493"/>
        <v>13181.98</v>
      </c>
      <c r="AR234" s="9">
        <f t="shared" si="494"/>
        <v>11153.98</v>
      </c>
      <c r="AS234" s="9">
        <f t="shared" si="495"/>
        <v>12167.98</v>
      </c>
      <c r="AT234" s="9">
        <f t="shared" si="496"/>
        <v>14702.98</v>
      </c>
      <c r="AU234" s="9">
        <f t="shared" si="534"/>
        <v>7706.39</v>
      </c>
      <c r="AV234" s="9">
        <f t="shared" si="535"/>
        <v>8923.19</v>
      </c>
      <c r="AW234" s="9">
        <f t="shared" si="536"/>
        <v>10042.709999999999</v>
      </c>
      <c r="AX234" s="9">
        <f t="shared" si="537"/>
        <v>10659.37</v>
      </c>
      <c r="AY234" s="9">
        <f t="shared" si="538"/>
        <v>10545.58</v>
      </c>
      <c r="AZ234" s="9">
        <f t="shared" si="539"/>
        <v>8923.19</v>
      </c>
      <c r="BA234" s="9">
        <f t="shared" si="540"/>
        <v>9734.3799999999992</v>
      </c>
      <c r="BB234" s="9">
        <f t="shared" si="541"/>
        <v>11762.38</v>
      </c>
    </row>
    <row r="235" spans="1:54" ht="25.5">
      <c r="A235" s="14">
        <v>219</v>
      </c>
      <c r="B235" s="6" t="s">
        <v>414</v>
      </c>
      <c r="C235" s="6" t="s">
        <v>415</v>
      </c>
      <c r="D235" s="45">
        <v>2.11</v>
      </c>
      <c r="E235" s="20" t="s">
        <v>5</v>
      </c>
      <c r="F235" s="12" t="s">
        <v>5</v>
      </c>
      <c r="G235" s="13">
        <f t="shared" si="506"/>
        <v>0.95</v>
      </c>
      <c r="H235" s="13">
        <f t="shared" si="507"/>
        <v>1.1000000000000001</v>
      </c>
      <c r="I235" s="13">
        <f t="shared" si="508"/>
        <v>1.2</v>
      </c>
      <c r="J235" s="13">
        <f t="shared" si="509"/>
        <v>1.3</v>
      </c>
      <c r="K235" s="13">
        <f t="shared" si="542"/>
        <v>1.1000000000000001</v>
      </c>
      <c r="L235" s="13">
        <f t="shared" si="543"/>
        <v>1.2</v>
      </c>
      <c r="M235" s="13">
        <f t="shared" si="544"/>
        <v>1.45</v>
      </c>
      <c r="N235" s="13">
        <v>0.8</v>
      </c>
      <c r="O235" s="9">
        <f t="shared" si="510"/>
        <v>40248.71</v>
      </c>
      <c r="P235" s="9">
        <f t="shared" si="511"/>
        <v>46603.77</v>
      </c>
      <c r="Q235" s="9">
        <f t="shared" si="512"/>
        <v>52450.81</v>
      </c>
      <c r="R235" s="9">
        <f t="shared" si="513"/>
        <v>55671.47</v>
      </c>
      <c r="S235" s="9">
        <f t="shared" si="514"/>
        <v>55077.18</v>
      </c>
      <c r="T235" s="9">
        <f t="shared" si="515"/>
        <v>46603.77</v>
      </c>
      <c r="U235" s="9">
        <f t="shared" si="516"/>
        <v>50840.47</v>
      </c>
      <c r="V235" s="9">
        <f t="shared" si="517"/>
        <v>61432.24</v>
      </c>
      <c r="W235" s="9">
        <f t="shared" si="518"/>
        <v>34211.4</v>
      </c>
      <c r="X235" s="9">
        <f t="shared" si="519"/>
        <v>39613.199999999997</v>
      </c>
      <c r="Y235" s="9">
        <f t="shared" si="520"/>
        <v>44583.18</v>
      </c>
      <c r="Z235" s="9">
        <f t="shared" si="521"/>
        <v>47320.75</v>
      </c>
      <c r="AA235" s="9">
        <f t="shared" si="522"/>
        <v>46815.6</v>
      </c>
      <c r="AB235" s="9">
        <f t="shared" si="523"/>
        <v>39613.199999999997</v>
      </c>
      <c r="AC235" s="9">
        <f t="shared" si="524"/>
        <v>43214.400000000001</v>
      </c>
      <c r="AD235" s="9">
        <f t="shared" si="525"/>
        <v>52217.4</v>
      </c>
      <c r="AE235" s="9">
        <f t="shared" si="526"/>
        <v>32198.97</v>
      </c>
      <c r="AF235" s="9">
        <f t="shared" si="527"/>
        <v>37283.01</v>
      </c>
      <c r="AG235" s="9">
        <f t="shared" si="528"/>
        <v>41960.639999999999</v>
      </c>
      <c r="AH235" s="9">
        <f t="shared" si="529"/>
        <v>44537.18</v>
      </c>
      <c r="AI235" s="9">
        <f t="shared" si="530"/>
        <v>44061.74</v>
      </c>
      <c r="AJ235" s="9">
        <f t="shared" si="531"/>
        <v>37283.01</v>
      </c>
      <c r="AK235" s="9">
        <f t="shared" si="532"/>
        <v>40672.379999999997</v>
      </c>
      <c r="AL235" s="9">
        <f t="shared" si="533"/>
        <v>49145.79</v>
      </c>
      <c r="AM235" s="9">
        <f t="shared" si="489"/>
        <v>20124.349999999999</v>
      </c>
      <c r="AN235" s="9">
        <f t="shared" si="490"/>
        <v>23301.88</v>
      </c>
      <c r="AO235" s="9">
        <f t="shared" si="491"/>
        <v>26225.4</v>
      </c>
      <c r="AP235" s="9">
        <f t="shared" si="492"/>
        <v>27835.73</v>
      </c>
      <c r="AQ235" s="9">
        <f t="shared" si="493"/>
        <v>27538.59</v>
      </c>
      <c r="AR235" s="9">
        <f t="shared" si="494"/>
        <v>23301.88</v>
      </c>
      <c r="AS235" s="9">
        <f t="shared" si="495"/>
        <v>25420.240000000002</v>
      </c>
      <c r="AT235" s="9">
        <f t="shared" si="496"/>
        <v>30716.12</v>
      </c>
      <c r="AU235" s="9">
        <f t="shared" si="534"/>
        <v>16099.48</v>
      </c>
      <c r="AV235" s="9">
        <f t="shared" si="535"/>
        <v>18641.509999999998</v>
      </c>
      <c r="AW235" s="9">
        <f t="shared" si="536"/>
        <v>20980.32</v>
      </c>
      <c r="AX235" s="9">
        <f t="shared" si="537"/>
        <v>22268.59</v>
      </c>
      <c r="AY235" s="9">
        <f t="shared" si="538"/>
        <v>22030.87</v>
      </c>
      <c r="AZ235" s="9">
        <f t="shared" si="539"/>
        <v>18641.509999999998</v>
      </c>
      <c r="BA235" s="9">
        <f t="shared" si="540"/>
        <v>20336.189999999999</v>
      </c>
      <c r="BB235" s="9">
        <f t="shared" si="541"/>
        <v>24572.9</v>
      </c>
    </row>
    <row r="236" spans="1:54" ht="25.5">
      <c r="A236" s="14">
        <v>220</v>
      </c>
      <c r="B236" s="6" t="s">
        <v>416</v>
      </c>
      <c r="C236" s="6" t="s">
        <v>417</v>
      </c>
      <c r="D236" s="45">
        <v>3.97</v>
      </c>
      <c r="E236" s="20" t="s">
        <v>5</v>
      </c>
      <c r="F236" s="12" t="s">
        <v>5</v>
      </c>
      <c r="G236" s="13">
        <f t="shared" si="506"/>
        <v>0.95</v>
      </c>
      <c r="H236" s="13">
        <f t="shared" si="507"/>
        <v>1.1000000000000001</v>
      </c>
      <c r="I236" s="13">
        <f t="shared" si="508"/>
        <v>1.2</v>
      </c>
      <c r="J236" s="13">
        <f t="shared" si="509"/>
        <v>1.3</v>
      </c>
      <c r="K236" s="13">
        <f t="shared" si="542"/>
        <v>1.1000000000000001</v>
      </c>
      <c r="L236" s="13">
        <f t="shared" si="543"/>
        <v>1.2</v>
      </c>
      <c r="M236" s="13">
        <f t="shared" si="544"/>
        <v>1.45</v>
      </c>
      <c r="N236" s="13">
        <v>0.8</v>
      </c>
      <c r="O236" s="9">
        <f t="shared" si="510"/>
        <v>75728.61</v>
      </c>
      <c r="P236" s="9">
        <f t="shared" si="511"/>
        <v>87685.759999999995</v>
      </c>
      <c r="Q236" s="9">
        <f t="shared" si="512"/>
        <v>98687.06</v>
      </c>
      <c r="R236" s="9">
        <f t="shared" si="513"/>
        <v>104746.79</v>
      </c>
      <c r="S236" s="9">
        <f t="shared" si="514"/>
        <v>103628.63</v>
      </c>
      <c r="T236" s="9">
        <f t="shared" si="515"/>
        <v>87685.759999999995</v>
      </c>
      <c r="U236" s="9">
        <f t="shared" si="516"/>
        <v>95657.19</v>
      </c>
      <c r="V236" s="9">
        <f t="shared" si="517"/>
        <v>115585.78</v>
      </c>
      <c r="W236" s="9">
        <f t="shared" si="518"/>
        <v>64369.32</v>
      </c>
      <c r="X236" s="9">
        <f t="shared" si="519"/>
        <v>74532.899999999994</v>
      </c>
      <c r="Y236" s="9">
        <f t="shared" si="520"/>
        <v>83884</v>
      </c>
      <c r="Z236" s="9">
        <f t="shared" si="521"/>
        <v>89034.77</v>
      </c>
      <c r="AA236" s="9">
        <f t="shared" si="522"/>
        <v>88084.33</v>
      </c>
      <c r="AB236" s="9">
        <f t="shared" si="523"/>
        <v>74532.899999999994</v>
      </c>
      <c r="AC236" s="9">
        <f t="shared" si="524"/>
        <v>81308.62</v>
      </c>
      <c r="AD236" s="9">
        <f t="shared" si="525"/>
        <v>98247.91</v>
      </c>
      <c r="AE236" s="9">
        <f t="shared" si="526"/>
        <v>60582.89</v>
      </c>
      <c r="AF236" s="9">
        <f t="shared" si="527"/>
        <v>70148.61</v>
      </c>
      <c r="AG236" s="9">
        <f t="shared" si="528"/>
        <v>78949.649999999994</v>
      </c>
      <c r="AH236" s="9">
        <f t="shared" si="529"/>
        <v>83797.429999999993</v>
      </c>
      <c r="AI236" s="9">
        <f t="shared" si="530"/>
        <v>82902.899999999994</v>
      </c>
      <c r="AJ236" s="9">
        <f t="shared" si="531"/>
        <v>70148.61</v>
      </c>
      <c r="AK236" s="9">
        <f t="shared" si="532"/>
        <v>76525.759999999995</v>
      </c>
      <c r="AL236" s="9">
        <f t="shared" si="533"/>
        <v>92468.62</v>
      </c>
      <c r="AM236" s="9">
        <f t="shared" si="489"/>
        <v>37864.31</v>
      </c>
      <c r="AN236" s="9">
        <f t="shared" si="490"/>
        <v>43842.879999999997</v>
      </c>
      <c r="AO236" s="9">
        <f t="shared" si="491"/>
        <v>49343.53</v>
      </c>
      <c r="AP236" s="9">
        <f t="shared" si="492"/>
        <v>52373.4</v>
      </c>
      <c r="AQ236" s="9">
        <f t="shared" si="493"/>
        <v>51814.31</v>
      </c>
      <c r="AR236" s="9">
        <f t="shared" si="494"/>
        <v>43842.879999999997</v>
      </c>
      <c r="AS236" s="9">
        <f t="shared" si="495"/>
        <v>47828.6</v>
      </c>
      <c r="AT236" s="9">
        <f t="shared" si="496"/>
        <v>57792.89</v>
      </c>
      <c r="AU236" s="9">
        <f t="shared" si="534"/>
        <v>30291.439999999999</v>
      </c>
      <c r="AV236" s="9">
        <f t="shared" si="535"/>
        <v>35074.300000000003</v>
      </c>
      <c r="AW236" s="9">
        <f t="shared" si="536"/>
        <v>39474.82</v>
      </c>
      <c r="AX236" s="9">
        <f t="shared" si="537"/>
        <v>41898.720000000001</v>
      </c>
      <c r="AY236" s="9">
        <f t="shared" si="538"/>
        <v>41451.449999999997</v>
      </c>
      <c r="AZ236" s="9">
        <f t="shared" si="539"/>
        <v>35074.300000000003</v>
      </c>
      <c r="BA236" s="9">
        <f t="shared" si="540"/>
        <v>38262.879999999997</v>
      </c>
      <c r="BB236" s="9">
        <f t="shared" si="541"/>
        <v>46234.31</v>
      </c>
    </row>
    <row r="237" spans="1:54" ht="25.5">
      <c r="A237" s="14">
        <v>221</v>
      </c>
      <c r="B237" s="6" t="s">
        <v>418</v>
      </c>
      <c r="C237" s="6" t="s">
        <v>419</v>
      </c>
      <c r="D237" s="45">
        <v>4.3099999999999996</v>
      </c>
      <c r="E237" s="20" t="s">
        <v>5</v>
      </c>
      <c r="F237" s="12" t="s">
        <v>5</v>
      </c>
      <c r="G237" s="13">
        <f t="shared" si="506"/>
        <v>0.95</v>
      </c>
      <c r="H237" s="13">
        <f t="shared" si="507"/>
        <v>1.1000000000000001</v>
      </c>
      <c r="I237" s="13">
        <f t="shared" si="508"/>
        <v>1.2</v>
      </c>
      <c r="J237" s="13">
        <f t="shared" si="509"/>
        <v>1.3</v>
      </c>
      <c r="K237" s="13">
        <f t="shared" si="542"/>
        <v>1.1000000000000001</v>
      </c>
      <c r="L237" s="13">
        <f t="shared" si="543"/>
        <v>1.2</v>
      </c>
      <c r="M237" s="13">
        <f t="shared" si="544"/>
        <v>1.45</v>
      </c>
      <c r="N237" s="17"/>
      <c r="O237" s="9">
        <f>ROUND($E$3*D237*G237*$E$4,2)</f>
        <v>102767.73</v>
      </c>
      <c r="P237" s="9">
        <f>ROUND($E$3*D237*H237*$E$4,2)</f>
        <v>118994.22</v>
      </c>
      <c r="Q237" s="9">
        <f>ROUND($E$3*D237*I237*$E$5,2)</f>
        <v>133923.56</v>
      </c>
      <c r="R237" s="9">
        <f>ROUND($E$3*D237*I237*$E$6,2)</f>
        <v>142146.94</v>
      </c>
      <c r="S237" s="9">
        <f>ROUND($E$3*D237*J237*$E$4,2)</f>
        <v>140629.53</v>
      </c>
      <c r="T237" s="9">
        <f>ROUND($E$3*D237*K237*$E$4,2)</f>
        <v>118994.22</v>
      </c>
      <c r="U237" s="9">
        <f>ROUND($E$3*D237*L237*$E$4,2)</f>
        <v>129811.87</v>
      </c>
      <c r="V237" s="9">
        <f>ROUND($E$3*D237*M237*$E$4,2)</f>
        <v>156856.01</v>
      </c>
      <c r="W237" s="9">
        <f>ROUND($E$3*D237*G237*$E$4*85%,2)</f>
        <v>87352.57</v>
      </c>
      <c r="X237" s="9">
        <f>ROUND($E$3*D237*H237*$E$4*85%,2)</f>
        <v>101145.08</v>
      </c>
      <c r="Y237" s="9">
        <f>ROUND($E$3*D237*I237*$E$5*85%,2)</f>
        <v>113835.03</v>
      </c>
      <c r="Z237" s="9">
        <f>ROUND($E$3*D237*I237*$E$6*85%,2)</f>
        <v>120824.9</v>
      </c>
      <c r="AA237" s="9">
        <f>ROUND($E$3*D237*J237*$E$4*85%,2)</f>
        <v>119535.1</v>
      </c>
      <c r="AB237" s="9">
        <f>ROUND($E$3*D237*K237*$E$4*85%,2)</f>
        <v>101145.08</v>
      </c>
      <c r="AC237" s="9">
        <f>ROUND($E$3*D237*L237*$E$4*85%,2)</f>
        <v>110340.09</v>
      </c>
      <c r="AD237" s="9">
        <f>ROUND($E$3*D237*M237*$E$4*85%,2)</f>
        <v>133327.60999999999</v>
      </c>
      <c r="AE237" s="9">
        <f>ROUND($E$3*D237*G237*$E$4*80%,2)</f>
        <v>82214.19</v>
      </c>
      <c r="AF237" s="9">
        <f>ROUND($E$3*D237*H237*$E$4*80%,2)</f>
        <v>95195.37</v>
      </c>
      <c r="AG237" s="9">
        <f>ROUND($E$3*D237*I237*$E$5*80%,2)</f>
        <v>107138.85</v>
      </c>
      <c r="AH237" s="9">
        <f>ROUND($E$3*D237*I237*$E$6*80%,2)</f>
        <v>113717.55</v>
      </c>
      <c r="AI237" s="9">
        <f>ROUND($E$3*D237*J237*$E$4*80%,2)</f>
        <v>112503.62</v>
      </c>
      <c r="AJ237" s="9">
        <f>ROUND($E$3*D237*K237*$E$4*80%,2)</f>
        <v>95195.37</v>
      </c>
      <c r="AK237" s="9">
        <f>ROUND($E$3*D237*L237*$E$4*80%,2)</f>
        <v>103849.5</v>
      </c>
      <c r="AL237" s="9">
        <f>ROUND($E$3*D237*M237*$E$4*80%,2)</f>
        <v>125484.81</v>
      </c>
      <c r="AM237" s="9">
        <f>ROUND($E$3*D237*G237*$E$4*50%,2)</f>
        <v>51383.87</v>
      </c>
      <c r="AN237" s="9">
        <f>ROUND($E$3*D237*H237*$E$4*50%,2)</f>
        <v>59497.11</v>
      </c>
      <c r="AO237" s="9">
        <f>ROUND($E$3*D237*I237*$E$5*50%,2)</f>
        <v>66961.78</v>
      </c>
      <c r="AP237" s="9">
        <f>ROUND($E$3*D237*I237*$E$6*50%,2)</f>
        <v>71073.47</v>
      </c>
      <c r="AQ237" s="9">
        <f>ROUND($E$3*D237*J237*$E$4*50%,2)</f>
        <v>70314.759999999995</v>
      </c>
      <c r="AR237" s="9">
        <f>ROUND($E$3*D237*K237*$E$4*50%,2)</f>
        <v>59497.11</v>
      </c>
      <c r="AS237" s="9">
        <f t="shared" ref="AS237" si="584">ROUND($E$3*D237*L237*$E$4*50%,2)</f>
        <v>64905.94</v>
      </c>
      <c r="AT237" s="9">
        <f t="shared" ref="AT237" si="585">ROUND($E$3*D237*M237*$E$4*50%,2)</f>
        <v>78428.009999999995</v>
      </c>
      <c r="AU237" s="9">
        <f>ROUND($E$3*D237*G237*$E$4*40%,2)</f>
        <v>41107.089999999997</v>
      </c>
      <c r="AV237" s="9">
        <f>ROUND($E$3*D237*H237*$E$4*40%,2)</f>
        <v>47597.69</v>
      </c>
      <c r="AW237" s="9">
        <f>ROUND($E$3*D237*I237*$E$5*40%,2)</f>
        <v>53569.42</v>
      </c>
      <c r="AX237" s="9">
        <f>ROUND($E$3*D237*I237*$E$6*40%,2)</f>
        <v>56858.78</v>
      </c>
      <c r="AY237" s="9">
        <f>ROUND($E$3*D237*J237*$E$4*40%,2)</f>
        <v>56251.81</v>
      </c>
      <c r="AZ237" s="9">
        <f>ROUND($E$3*D237*K237*$E$4*40%,2)</f>
        <v>47597.69</v>
      </c>
      <c r="BA237" s="9">
        <f>ROUND($E$3*D237*L237*$E$4*40%,2)</f>
        <v>51924.75</v>
      </c>
      <c r="BB237" s="9">
        <f>ROUND($E$3*D237*M237*$E$4*40%,2)</f>
        <v>62742.41</v>
      </c>
    </row>
    <row r="238" spans="1:54">
      <c r="A238" s="14">
        <v>222</v>
      </c>
      <c r="B238" s="6" t="s">
        <v>420</v>
      </c>
      <c r="C238" s="6" t="s">
        <v>421</v>
      </c>
      <c r="D238" s="45">
        <v>1.2</v>
      </c>
      <c r="E238" s="20" t="s">
        <v>5</v>
      </c>
      <c r="F238" s="12" t="s">
        <v>5</v>
      </c>
      <c r="G238" s="13">
        <f t="shared" si="506"/>
        <v>0.95</v>
      </c>
      <c r="H238" s="13">
        <f t="shared" si="507"/>
        <v>1.1000000000000001</v>
      </c>
      <c r="I238" s="13">
        <f t="shared" si="508"/>
        <v>1.2</v>
      </c>
      <c r="J238" s="13">
        <f t="shared" si="509"/>
        <v>1.3</v>
      </c>
      <c r="K238" s="13">
        <f t="shared" si="542"/>
        <v>1.1000000000000001</v>
      </c>
      <c r="L238" s="13">
        <f t="shared" si="543"/>
        <v>1.2</v>
      </c>
      <c r="M238" s="13">
        <f t="shared" si="544"/>
        <v>1.45</v>
      </c>
      <c r="N238" s="13">
        <v>0.8</v>
      </c>
      <c r="O238" s="9">
        <f t="shared" si="510"/>
        <v>22890.26</v>
      </c>
      <c r="P238" s="9">
        <f t="shared" si="511"/>
        <v>26504.51</v>
      </c>
      <c r="Q238" s="9">
        <f t="shared" si="512"/>
        <v>29829.84</v>
      </c>
      <c r="R238" s="9">
        <f t="shared" si="513"/>
        <v>31661.5</v>
      </c>
      <c r="S238" s="9">
        <f t="shared" si="514"/>
        <v>31323.51</v>
      </c>
      <c r="T238" s="9">
        <f t="shared" si="515"/>
        <v>26504.51</v>
      </c>
      <c r="U238" s="9">
        <f t="shared" si="516"/>
        <v>28914.01</v>
      </c>
      <c r="V238" s="9">
        <f t="shared" si="517"/>
        <v>34937.769999999997</v>
      </c>
      <c r="W238" s="9">
        <f t="shared" si="518"/>
        <v>19456.72</v>
      </c>
      <c r="X238" s="9">
        <f t="shared" si="519"/>
        <v>22528.84</v>
      </c>
      <c r="Y238" s="9">
        <f t="shared" si="520"/>
        <v>25355.37</v>
      </c>
      <c r="Z238" s="9">
        <f t="shared" si="521"/>
        <v>26912.27</v>
      </c>
      <c r="AA238" s="9">
        <f t="shared" si="522"/>
        <v>26624.99</v>
      </c>
      <c r="AB238" s="9">
        <f t="shared" si="523"/>
        <v>22528.84</v>
      </c>
      <c r="AC238" s="9">
        <f t="shared" si="524"/>
        <v>24576.91</v>
      </c>
      <c r="AD238" s="9">
        <f t="shared" si="525"/>
        <v>29697.1</v>
      </c>
      <c r="AE238" s="9">
        <f t="shared" si="526"/>
        <v>18312.21</v>
      </c>
      <c r="AF238" s="9">
        <f t="shared" si="527"/>
        <v>21203.61</v>
      </c>
      <c r="AG238" s="9">
        <f t="shared" si="528"/>
        <v>23863.87</v>
      </c>
      <c r="AH238" s="9">
        <f t="shared" si="529"/>
        <v>25329.200000000001</v>
      </c>
      <c r="AI238" s="9">
        <f t="shared" si="530"/>
        <v>25058.81</v>
      </c>
      <c r="AJ238" s="9">
        <f t="shared" si="531"/>
        <v>21203.61</v>
      </c>
      <c r="AK238" s="9">
        <f t="shared" si="532"/>
        <v>23131.21</v>
      </c>
      <c r="AL238" s="9">
        <f t="shared" si="533"/>
        <v>27950.21</v>
      </c>
      <c r="AM238" s="9">
        <f t="shared" si="489"/>
        <v>11445.13</v>
      </c>
      <c r="AN238" s="9">
        <f t="shared" si="490"/>
        <v>13252.26</v>
      </c>
      <c r="AO238" s="9">
        <f t="shared" si="491"/>
        <v>14914.92</v>
      </c>
      <c r="AP238" s="9">
        <f t="shared" si="492"/>
        <v>15830.75</v>
      </c>
      <c r="AQ238" s="9">
        <f t="shared" si="493"/>
        <v>15661.76</v>
      </c>
      <c r="AR238" s="9">
        <f t="shared" si="494"/>
        <v>13252.26</v>
      </c>
      <c r="AS238" s="9">
        <f t="shared" si="495"/>
        <v>14457.01</v>
      </c>
      <c r="AT238" s="9">
        <f t="shared" si="496"/>
        <v>17468.88</v>
      </c>
      <c r="AU238" s="9">
        <f t="shared" si="534"/>
        <v>9156.1</v>
      </c>
      <c r="AV238" s="9">
        <f t="shared" si="535"/>
        <v>10601.8</v>
      </c>
      <c r="AW238" s="9">
        <f t="shared" si="536"/>
        <v>11931.94</v>
      </c>
      <c r="AX238" s="9">
        <f t="shared" si="537"/>
        <v>12664.6</v>
      </c>
      <c r="AY238" s="9">
        <f t="shared" si="538"/>
        <v>12529.41</v>
      </c>
      <c r="AZ238" s="9">
        <f t="shared" si="539"/>
        <v>10601.8</v>
      </c>
      <c r="BA238" s="9">
        <f t="shared" si="540"/>
        <v>11565.61</v>
      </c>
      <c r="BB238" s="9">
        <f t="shared" si="541"/>
        <v>13975.11</v>
      </c>
    </row>
    <row r="239" spans="1:54">
      <c r="A239" s="14">
        <v>223</v>
      </c>
      <c r="B239" s="6" t="s">
        <v>422</v>
      </c>
      <c r="C239" s="6" t="s">
        <v>423</v>
      </c>
      <c r="D239" s="45">
        <v>2.37</v>
      </c>
      <c r="E239" s="20" t="s">
        <v>5</v>
      </c>
      <c r="F239" s="12" t="s">
        <v>5</v>
      </c>
      <c r="G239" s="13">
        <f t="shared" si="506"/>
        <v>0.95</v>
      </c>
      <c r="H239" s="13">
        <f t="shared" si="507"/>
        <v>1.1000000000000001</v>
      </c>
      <c r="I239" s="13">
        <f t="shared" si="508"/>
        <v>1.2</v>
      </c>
      <c r="J239" s="13">
        <f t="shared" si="509"/>
        <v>1.3</v>
      </c>
      <c r="K239" s="13">
        <f t="shared" si="542"/>
        <v>1.1000000000000001</v>
      </c>
      <c r="L239" s="13">
        <f t="shared" si="543"/>
        <v>1.2</v>
      </c>
      <c r="M239" s="13">
        <f t="shared" si="544"/>
        <v>1.45</v>
      </c>
      <c r="N239" s="13">
        <v>0.8</v>
      </c>
      <c r="O239" s="9">
        <f t="shared" si="510"/>
        <v>45208.26</v>
      </c>
      <c r="P239" s="9">
        <f t="shared" si="511"/>
        <v>52346.41</v>
      </c>
      <c r="Q239" s="9">
        <f t="shared" si="512"/>
        <v>58913.94</v>
      </c>
      <c r="R239" s="9">
        <f t="shared" si="513"/>
        <v>62531.46</v>
      </c>
      <c r="S239" s="9">
        <f t="shared" si="514"/>
        <v>61863.94</v>
      </c>
      <c r="T239" s="9">
        <f t="shared" si="515"/>
        <v>52346.41</v>
      </c>
      <c r="U239" s="9">
        <f t="shared" si="516"/>
        <v>57105.18</v>
      </c>
      <c r="V239" s="9">
        <f t="shared" si="517"/>
        <v>69002.09</v>
      </c>
      <c r="W239" s="9">
        <f t="shared" si="518"/>
        <v>38427.03</v>
      </c>
      <c r="X239" s="9">
        <f t="shared" si="519"/>
        <v>44494.45</v>
      </c>
      <c r="Y239" s="9">
        <f t="shared" si="520"/>
        <v>50076.85</v>
      </c>
      <c r="Z239" s="9">
        <f t="shared" si="521"/>
        <v>53151.74</v>
      </c>
      <c r="AA239" s="9">
        <f t="shared" si="522"/>
        <v>52584.35</v>
      </c>
      <c r="AB239" s="9">
        <f t="shared" si="523"/>
        <v>44494.45</v>
      </c>
      <c r="AC239" s="9">
        <f t="shared" si="524"/>
        <v>48539.4</v>
      </c>
      <c r="AD239" s="9">
        <f t="shared" si="525"/>
        <v>58651.78</v>
      </c>
      <c r="AE239" s="9">
        <f t="shared" si="526"/>
        <v>36166.61</v>
      </c>
      <c r="AF239" s="9">
        <f t="shared" si="527"/>
        <v>41877.129999999997</v>
      </c>
      <c r="AG239" s="9">
        <f t="shared" si="528"/>
        <v>47131.15</v>
      </c>
      <c r="AH239" s="9">
        <f t="shared" si="529"/>
        <v>50025.17</v>
      </c>
      <c r="AI239" s="9">
        <f t="shared" si="530"/>
        <v>49491.15</v>
      </c>
      <c r="AJ239" s="9">
        <f t="shared" si="531"/>
        <v>41877.129999999997</v>
      </c>
      <c r="AK239" s="9">
        <f t="shared" si="532"/>
        <v>45684.14</v>
      </c>
      <c r="AL239" s="9">
        <f t="shared" si="533"/>
        <v>55201.67</v>
      </c>
      <c r="AM239" s="9">
        <f t="shared" si="489"/>
        <v>22604.13</v>
      </c>
      <c r="AN239" s="9">
        <f t="shared" si="490"/>
        <v>26173.21</v>
      </c>
      <c r="AO239" s="9">
        <f t="shared" si="491"/>
        <v>29456.97</v>
      </c>
      <c r="AP239" s="9">
        <f t="shared" si="492"/>
        <v>31265.73</v>
      </c>
      <c r="AQ239" s="9">
        <f t="shared" si="493"/>
        <v>30931.97</v>
      </c>
      <c r="AR239" s="9">
        <f t="shared" si="494"/>
        <v>26173.21</v>
      </c>
      <c r="AS239" s="9">
        <f t="shared" si="495"/>
        <v>28552.59</v>
      </c>
      <c r="AT239" s="9">
        <f t="shared" si="496"/>
        <v>34501.040000000001</v>
      </c>
      <c r="AU239" s="9">
        <f t="shared" si="534"/>
        <v>18083.310000000001</v>
      </c>
      <c r="AV239" s="9">
        <f t="shared" si="535"/>
        <v>20938.560000000001</v>
      </c>
      <c r="AW239" s="9">
        <f t="shared" si="536"/>
        <v>23565.58</v>
      </c>
      <c r="AX239" s="9">
        <f t="shared" si="537"/>
        <v>25012.58</v>
      </c>
      <c r="AY239" s="9">
        <f t="shared" si="538"/>
        <v>24745.58</v>
      </c>
      <c r="AZ239" s="9">
        <f t="shared" si="539"/>
        <v>20938.560000000001</v>
      </c>
      <c r="BA239" s="9">
        <f t="shared" si="540"/>
        <v>22842.07</v>
      </c>
      <c r="BB239" s="9">
        <f t="shared" si="541"/>
        <v>27600.84</v>
      </c>
    </row>
    <row r="240" spans="1:54">
      <c r="A240" s="14">
        <v>224</v>
      </c>
      <c r="B240" s="6" t="s">
        <v>424</v>
      </c>
      <c r="C240" s="6" t="s">
        <v>425</v>
      </c>
      <c r="D240" s="45">
        <v>4.13</v>
      </c>
      <c r="E240" s="20" t="s">
        <v>5</v>
      </c>
      <c r="F240" s="12" t="s">
        <v>5</v>
      </c>
      <c r="G240" s="13">
        <f t="shared" si="506"/>
        <v>0.95</v>
      </c>
      <c r="H240" s="13">
        <f t="shared" si="507"/>
        <v>1.1000000000000001</v>
      </c>
      <c r="I240" s="13">
        <f t="shared" si="508"/>
        <v>1.2</v>
      </c>
      <c r="J240" s="13">
        <f t="shared" si="509"/>
        <v>1.3</v>
      </c>
      <c r="K240" s="13">
        <f t="shared" si="542"/>
        <v>1.1000000000000001</v>
      </c>
      <c r="L240" s="13">
        <f t="shared" si="543"/>
        <v>1.2</v>
      </c>
      <c r="M240" s="13">
        <f t="shared" si="544"/>
        <v>1.45</v>
      </c>
      <c r="N240" s="13">
        <v>0.8</v>
      </c>
      <c r="O240" s="9">
        <f t="shared" si="510"/>
        <v>78780.649999999994</v>
      </c>
      <c r="P240" s="9">
        <f t="shared" si="511"/>
        <v>91219.7</v>
      </c>
      <c r="Q240" s="9">
        <f t="shared" si="512"/>
        <v>102664.37</v>
      </c>
      <c r="R240" s="9">
        <f t="shared" si="513"/>
        <v>108968.33</v>
      </c>
      <c r="S240" s="9">
        <f t="shared" si="514"/>
        <v>107805.1</v>
      </c>
      <c r="T240" s="9">
        <f t="shared" si="515"/>
        <v>91219.7</v>
      </c>
      <c r="U240" s="9">
        <f t="shared" si="516"/>
        <v>99512.4</v>
      </c>
      <c r="V240" s="9">
        <f t="shared" si="517"/>
        <v>120244.15</v>
      </c>
      <c r="W240" s="9">
        <f t="shared" si="518"/>
        <v>66963.55</v>
      </c>
      <c r="X240" s="9">
        <f t="shared" si="519"/>
        <v>77536.740000000005</v>
      </c>
      <c r="Y240" s="9">
        <f t="shared" si="520"/>
        <v>87264.72</v>
      </c>
      <c r="Z240" s="9">
        <f t="shared" si="521"/>
        <v>92623.08</v>
      </c>
      <c r="AA240" s="9">
        <f t="shared" si="522"/>
        <v>91634.33</v>
      </c>
      <c r="AB240" s="9">
        <f t="shared" si="523"/>
        <v>77536.740000000005</v>
      </c>
      <c r="AC240" s="9">
        <f t="shared" si="524"/>
        <v>84585.54</v>
      </c>
      <c r="AD240" s="9">
        <f t="shared" si="525"/>
        <v>102207.52</v>
      </c>
      <c r="AE240" s="9">
        <f t="shared" si="526"/>
        <v>63024.52</v>
      </c>
      <c r="AF240" s="9">
        <f t="shared" si="527"/>
        <v>72975.759999999995</v>
      </c>
      <c r="AG240" s="9">
        <f t="shared" si="528"/>
        <v>82131.5</v>
      </c>
      <c r="AH240" s="9">
        <f t="shared" si="529"/>
        <v>87174.66</v>
      </c>
      <c r="AI240" s="9">
        <f t="shared" si="530"/>
        <v>86244.08</v>
      </c>
      <c r="AJ240" s="9">
        <f t="shared" si="531"/>
        <v>72975.759999999995</v>
      </c>
      <c r="AK240" s="9">
        <f t="shared" si="532"/>
        <v>79609.919999999998</v>
      </c>
      <c r="AL240" s="9">
        <f t="shared" si="533"/>
        <v>96195.32</v>
      </c>
      <c r="AM240" s="9">
        <f t="shared" si="489"/>
        <v>39390.32</v>
      </c>
      <c r="AN240" s="9">
        <f t="shared" si="490"/>
        <v>45609.85</v>
      </c>
      <c r="AO240" s="9">
        <f t="shared" si="491"/>
        <v>51332.19</v>
      </c>
      <c r="AP240" s="9">
        <f t="shared" si="492"/>
        <v>54484.160000000003</v>
      </c>
      <c r="AQ240" s="9">
        <f t="shared" si="493"/>
        <v>53902.55</v>
      </c>
      <c r="AR240" s="9">
        <f t="shared" si="494"/>
        <v>45609.85</v>
      </c>
      <c r="AS240" s="9">
        <f t="shared" si="495"/>
        <v>49756.2</v>
      </c>
      <c r="AT240" s="9">
        <f t="shared" si="496"/>
        <v>60122.07</v>
      </c>
      <c r="AU240" s="9">
        <f t="shared" si="534"/>
        <v>31512.26</v>
      </c>
      <c r="AV240" s="9">
        <f t="shared" si="535"/>
        <v>36487.879999999997</v>
      </c>
      <c r="AW240" s="9">
        <f t="shared" si="536"/>
        <v>41065.75</v>
      </c>
      <c r="AX240" s="9">
        <f t="shared" si="537"/>
        <v>43587.33</v>
      </c>
      <c r="AY240" s="9">
        <f t="shared" si="538"/>
        <v>43122.04</v>
      </c>
      <c r="AZ240" s="9">
        <f t="shared" si="539"/>
        <v>36487.879999999997</v>
      </c>
      <c r="BA240" s="9">
        <f t="shared" si="540"/>
        <v>39804.959999999999</v>
      </c>
      <c r="BB240" s="9">
        <f t="shared" si="541"/>
        <v>48097.66</v>
      </c>
    </row>
    <row r="241" spans="1:54">
      <c r="A241" s="14">
        <v>225</v>
      </c>
      <c r="B241" s="6" t="s">
        <v>426</v>
      </c>
      <c r="C241" s="6" t="s">
        <v>427</v>
      </c>
      <c r="D241" s="45">
        <v>6.08</v>
      </c>
      <c r="E241" s="20" t="s">
        <v>5</v>
      </c>
      <c r="F241" s="12" t="s">
        <v>5</v>
      </c>
      <c r="G241" s="13">
        <f t="shared" si="506"/>
        <v>0.95</v>
      </c>
      <c r="H241" s="13">
        <f t="shared" si="507"/>
        <v>1.1000000000000001</v>
      </c>
      <c r="I241" s="13">
        <f t="shared" si="508"/>
        <v>1.2</v>
      </c>
      <c r="J241" s="13">
        <f t="shared" si="509"/>
        <v>1.3</v>
      </c>
      <c r="K241" s="13">
        <f t="shared" si="542"/>
        <v>1.1000000000000001</v>
      </c>
      <c r="L241" s="13">
        <f t="shared" si="543"/>
        <v>1.2</v>
      </c>
      <c r="M241" s="13">
        <f t="shared" si="544"/>
        <v>1.45</v>
      </c>
      <c r="N241" s="13">
        <v>0.8</v>
      </c>
      <c r="O241" s="9">
        <f t="shared" si="510"/>
        <v>115977.32</v>
      </c>
      <c r="P241" s="9">
        <f t="shared" si="511"/>
        <v>134289.53</v>
      </c>
      <c r="Q241" s="9">
        <f t="shared" si="512"/>
        <v>151137.87</v>
      </c>
      <c r="R241" s="9">
        <f t="shared" si="513"/>
        <v>160418.26</v>
      </c>
      <c r="S241" s="9">
        <f t="shared" si="514"/>
        <v>158705.81</v>
      </c>
      <c r="T241" s="9">
        <f t="shared" si="515"/>
        <v>134289.53</v>
      </c>
      <c r="U241" s="9">
        <f t="shared" si="516"/>
        <v>146497.67000000001</v>
      </c>
      <c r="V241" s="9">
        <f t="shared" si="517"/>
        <v>177018.02</v>
      </c>
      <c r="W241" s="9">
        <f t="shared" si="518"/>
        <v>98580.72</v>
      </c>
      <c r="X241" s="9">
        <f t="shared" si="519"/>
        <v>114146.1</v>
      </c>
      <c r="Y241" s="9">
        <f t="shared" si="520"/>
        <v>128467.19</v>
      </c>
      <c r="Z241" s="9">
        <f t="shared" si="521"/>
        <v>136355.51999999999</v>
      </c>
      <c r="AA241" s="9">
        <f t="shared" si="522"/>
        <v>134899.94</v>
      </c>
      <c r="AB241" s="9">
        <f t="shared" si="523"/>
        <v>114146.1</v>
      </c>
      <c r="AC241" s="9">
        <f t="shared" si="524"/>
        <v>124523.02</v>
      </c>
      <c r="AD241" s="9">
        <f t="shared" si="525"/>
        <v>150465.31</v>
      </c>
      <c r="AE241" s="9">
        <f t="shared" si="526"/>
        <v>92781.86</v>
      </c>
      <c r="AF241" s="9">
        <f t="shared" si="527"/>
        <v>107431.62</v>
      </c>
      <c r="AG241" s="9">
        <f t="shared" si="528"/>
        <v>120910.29</v>
      </c>
      <c r="AH241" s="9">
        <f t="shared" si="529"/>
        <v>128334.61</v>
      </c>
      <c r="AI241" s="9">
        <f t="shared" si="530"/>
        <v>126964.65</v>
      </c>
      <c r="AJ241" s="9">
        <f t="shared" si="531"/>
        <v>107431.62</v>
      </c>
      <c r="AK241" s="9">
        <f t="shared" si="532"/>
        <v>117198.13</v>
      </c>
      <c r="AL241" s="9">
        <f t="shared" si="533"/>
        <v>141614.41</v>
      </c>
      <c r="AM241" s="9">
        <f t="shared" si="489"/>
        <v>57988.66</v>
      </c>
      <c r="AN241" s="9">
        <f t="shared" si="490"/>
        <v>67144.759999999995</v>
      </c>
      <c r="AO241" s="9">
        <f t="shared" si="491"/>
        <v>75568.929999999993</v>
      </c>
      <c r="AP241" s="9">
        <f t="shared" si="492"/>
        <v>80209.13</v>
      </c>
      <c r="AQ241" s="9">
        <f t="shared" si="493"/>
        <v>79352.899999999994</v>
      </c>
      <c r="AR241" s="9">
        <f t="shared" si="494"/>
        <v>67144.759999999995</v>
      </c>
      <c r="AS241" s="9">
        <f t="shared" si="495"/>
        <v>73248.83</v>
      </c>
      <c r="AT241" s="9">
        <f t="shared" si="496"/>
        <v>88509.01</v>
      </c>
      <c r="AU241" s="9">
        <f t="shared" si="534"/>
        <v>46390.93</v>
      </c>
      <c r="AV241" s="9">
        <f t="shared" si="535"/>
        <v>53715.81</v>
      </c>
      <c r="AW241" s="9">
        <f t="shared" si="536"/>
        <v>60455.15</v>
      </c>
      <c r="AX241" s="9">
        <f t="shared" si="537"/>
        <v>64167.3</v>
      </c>
      <c r="AY241" s="9">
        <f t="shared" si="538"/>
        <v>63482.32</v>
      </c>
      <c r="AZ241" s="9">
        <f t="shared" si="539"/>
        <v>53715.81</v>
      </c>
      <c r="BA241" s="9">
        <f t="shared" si="540"/>
        <v>58599.07</v>
      </c>
      <c r="BB241" s="9">
        <f t="shared" si="541"/>
        <v>70807.210000000006</v>
      </c>
    </row>
    <row r="242" spans="1:54">
      <c r="A242" s="14">
        <v>226</v>
      </c>
      <c r="B242" s="6" t="s">
        <v>428</v>
      </c>
      <c r="C242" s="6" t="s">
        <v>429</v>
      </c>
      <c r="D242" s="45">
        <v>7.12</v>
      </c>
      <c r="E242" s="20" t="s">
        <v>5</v>
      </c>
      <c r="F242" s="12" t="s">
        <v>5</v>
      </c>
      <c r="G242" s="13">
        <f t="shared" si="506"/>
        <v>0.95</v>
      </c>
      <c r="H242" s="13">
        <f t="shared" si="507"/>
        <v>1.1000000000000001</v>
      </c>
      <c r="I242" s="13">
        <f t="shared" si="508"/>
        <v>1.2</v>
      </c>
      <c r="J242" s="13">
        <f t="shared" si="509"/>
        <v>1.3</v>
      </c>
      <c r="K242" s="13">
        <f t="shared" si="542"/>
        <v>1.1000000000000001</v>
      </c>
      <c r="L242" s="13">
        <f t="shared" si="543"/>
        <v>1.2</v>
      </c>
      <c r="M242" s="13">
        <f t="shared" si="544"/>
        <v>1.45</v>
      </c>
      <c r="N242" s="13"/>
      <c r="O242" s="9">
        <f>ROUND($E$3*D242*G242*$E$4,2)</f>
        <v>169769.43</v>
      </c>
      <c r="P242" s="9">
        <f>ROUND($E$3*D242*H242*$E$4,2)</f>
        <v>196575.13</v>
      </c>
      <c r="Q242" s="9">
        <f>ROUND($E$3*D242*I242*$E$5,2)</f>
        <v>221237.99</v>
      </c>
      <c r="R242" s="9">
        <f>ROUND($E$3*D242*I242*$E$6,2)</f>
        <v>234822.78</v>
      </c>
      <c r="S242" s="9">
        <f>ROUND($E$3*D242*J242*$E$4,2)</f>
        <v>232316.07</v>
      </c>
      <c r="T242" s="9">
        <f>ROUND($E$3*D242*K242*$E$4,2)</f>
        <v>196575.13</v>
      </c>
      <c r="U242" s="9">
        <f>ROUND($E$3*D242*L242*$E$4,2)</f>
        <v>214445.6</v>
      </c>
      <c r="V242" s="9">
        <f>ROUND($E$3*D242*M242*$E$4,2)</f>
        <v>259121.77</v>
      </c>
      <c r="W242" s="9">
        <f>ROUND($E$3*D242*G242*$E$4*85%,2)</f>
        <v>144304.01999999999</v>
      </c>
      <c r="X242" s="9">
        <f>ROUND($E$3*D242*H242*$E$4*85%,2)</f>
        <v>167088.85999999999</v>
      </c>
      <c r="Y242" s="9">
        <f>ROUND($E$3*D242*I242*$E$5*85%,2)</f>
        <v>188052.3</v>
      </c>
      <c r="Z242" s="9">
        <f>ROUND($E$3*D242*I242*$E$6*85%,2)</f>
        <v>199599.37</v>
      </c>
      <c r="AA242" s="9">
        <f>ROUND($E$3*D242*J242*$E$4*85%,2)</f>
        <v>197468.66</v>
      </c>
      <c r="AB242" s="9">
        <f>ROUND($E$3*D242*K242*$E$4*85%,2)</f>
        <v>167088.85999999999</v>
      </c>
      <c r="AC242" s="9">
        <f>ROUND($E$3*D242*L242*$E$4*85%,2)</f>
        <v>182278.76</v>
      </c>
      <c r="AD242" s="9">
        <f>ROUND($E$3*D242*M242*$E$4*85%,2)</f>
        <v>220253.5</v>
      </c>
      <c r="AE242" s="9">
        <f>ROUND($E$3*D242*G242*$E$4*80%,2)</f>
        <v>135815.54999999999</v>
      </c>
      <c r="AF242" s="9">
        <f>ROUND($E$3*D242*H242*$E$4*80%,2)</f>
        <v>157260.10999999999</v>
      </c>
      <c r="AG242" s="9">
        <f>ROUND($E$3*D242*I242*$E$5*80%,2)</f>
        <v>176990.4</v>
      </c>
      <c r="AH242" s="9">
        <f>ROUND($E$3*D242*I242*$E$6*80%,2)</f>
        <v>187858.23</v>
      </c>
      <c r="AI242" s="9">
        <f>ROUND($E$3*D242*J242*$E$4*80%,2)</f>
        <v>185852.85</v>
      </c>
      <c r="AJ242" s="9">
        <f>ROUND($E$3*D242*K242*$E$4*80%,2)</f>
        <v>157260.10999999999</v>
      </c>
      <c r="AK242" s="9">
        <f>ROUND($E$3*D242*L242*$E$4*80%,2)</f>
        <v>171556.48000000001</v>
      </c>
      <c r="AL242" s="9">
        <f>ROUND($E$3*D242*M242*$E$4*80%,2)</f>
        <v>207297.41</v>
      </c>
      <c r="AM242" s="9">
        <f>ROUND($E$3*D242*G242*$E$4*50%,2)</f>
        <v>84884.72</v>
      </c>
      <c r="AN242" s="9">
        <f>ROUND($E$3*D242*H242*$E$4*50%,2)</f>
        <v>98287.57</v>
      </c>
      <c r="AO242" s="9">
        <f>ROUND($E$3*D242*I242*$E$5*50%,2)</f>
        <v>110619</v>
      </c>
      <c r="AP242" s="9">
        <f>ROUND($E$3*D242*I242*$E$6*50%,2)</f>
        <v>117411.39</v>
      </c>
      <c r="AQ242" s="9">
        <f>ROUND($E$3*D242*J242*$E$4*50%,2)</f>
        <v>116158.03</v>
      </c>
      <c r="AR242" s="9">
        <f>ROUND($E$3*D242*K242*$E$4*50%,2)</f>
        <v>98287.57</v>
      </c>
      <c r="AS242" s="9">
        <f t="shared" ref="AS242" si="586">ROUND($E$3*D242*L242*$E$4*50%,2)</f>
        <v>107222.8</v>
      </c>
      <c r="AT242" s="9">
        <f t="shared" ref="AT242" si="587">ROUND($E$3*D242*M242*$E$4*50%,2)</f>
        <v>129560.88</v>
      </c>
      <c r="AU242" s="9">
        <f>ROUND($E$3*D242*G242*$E$4*40%,2)</f>
        <v>67907.77</v>
      </c>
      <c r="AV242" s="9">
        <f>ROUND($E$3*D242*H242*$E$4*40%,2)</f>
        <v>78630.05</v>
      </c>
      <c r="AW242" s="9">
        <f>ROUND($E$3*D242*I242*$E$5*40%,2)</f>
        <v>88495.2</v>
      </c>
      <c r="AX242" s="9">
        <f>ROUND($E$3*D242*I242*$E$6*40%,2)</f>
        <v>93929.11</v>
      </c>
      <c r="AY242" s="9">
        <f>ROUND($E$3*D242*J242*$E$4*40%,2)</f>
        <v>92926.43</v>
      </c>
      <c r="AZ242" s="9">
        <f>ROUND($E$3*D242*K242*$E$4*40%,2)</f>
        <v>78630.05</v>
      </c>
      <c r="BA242" s="9">
        <f>ROUND($E$3*D242*L242*$E$4*40%,2)</f>
        <v>85778.240000000005</v>
      </c>
      <c r="BB242" s="9">
        <f>ROUND($E$3*D242*M242*$E$4*40%,2)</f>
        <v>103648.71</v>
      </c>
    </row>
    <row r="243" spans="1:54" ht="38.25">
      <c r="A243" s="14">
        <v>227</v>
      </c>
      <c r="B243" s="6" t="s">
        <v>430</v>
      </c>
      <c r="C243" s="6" t="s">
        <v>431</v>
      </c>
      <c r="D243" s="45">
        <v>0.79</v>
      </c>
      <c r="E243" s="20" t="s">
        <v>5</v>
      </c>
      <c r="F243" s="12" t="s">
        <v>5</v>
      </c>
      <c r="G243" s="13">
        <f t="shared" si="506"/>
        <v>0.95</v>
      </c>
      <c r="H243" s="13">
        <f t="shared" si="507"/>
        <v>1.1000000000000001</v>
      </c>
      <c r="I243" s="13">
        <f t="shared" si="508"/>
        <v>1.2</v>
      </c>
      <c r="J243" s="13">
        <f t="shared" si="509"/>
        <v>1.3</v>
      </c>
      <c r="K243" s="13">
        <f t="shared" si="542"/>
        <v>1.1000000000000001</v>
      </c>
      <c r="L243" s="13">
        <f t="shared" si="543"/>
        <v>1.2</v>
      </c>
      <c r="M243" s="13">
        <f t="shared" si="544"/>
        <v>1.45</v>
      </c>
      <c r="N243" s="13">
        <v>0.8</v>
      </c>
      <c r="O243" s="9">
        <f t="shared" si="510"/>
        <v>15069.42</v>
      </c>
      <c r="P243" s="9">
        <f t="shared" si="511"/>
        <v>17448.8</v>
      </c>
      <c r="Q243" s="9">
        <f t="shared" si="512"/>
        <v>19637.98</v>
      </c>
      <c r="R243" s="9">
        <f t="shared" si="513"/>
        <v>20843.82</v>
      </c>
      <c r="S243" s="9">
        <f t="shared" si="514"/>
        <v>20621.310000000001</v>
      </c>
      <c r="T243" s="9">
        <f t="shared" si="515"/>
        <v>17448.8</v>
      </c>
      <c r="U243" s="9">
        <f t="shared" si="516"/>
        <v>19035.060000000001</v>
      </c>
      <c r="V243" s="9">
        <f t="shared" si="517"/>
        <v>23000.7</v>
      </c>
      <c r="W243" s="9">
        <f t="shared" si="518"/>
        <v>12809.01</v>
      </c>
      <c r="X243" s="9">
        <f t="shared" si="519"/>
        <v>14831.48</v>
      </c>
      <c r="Y243" s="9">
        <f t="shared" si="520"/>
        <v>16692.28</v>
      </c>
      <c r="Z243" s="9">
        <f t="shared" si="521"/>
        <v>17717.25</v>
      </c>
      <c r="AA243" s="9">
        <f t="shared" si="522"/>
        <v>17528.12</v>
      </c>
      <c r="AB243" s="9">
        <f t="shared" si="523"/>
        <v>14831.48</v>
      </c>
      <c r="AC243" s="9">
        <f t="shared" si="524"/>
        <v>16179.8</v>
      </c>
      <c r="AD243" s="9">
        <f t="shared" si="525"/>
        <v>19550.59</v>
      </c>
      <c r="AE243" s="9">
        <f t="shared" si="526"/>
        <v>12055.54</v>
      </c>
      <c r="AF243" s="9">
        <f t="shared" si="527"/>
        <v>13959.04</v>
      </c>
      <c r="AG243" s="9">
        <f t="shared" si="528"/>
        <v>15710.38</v>
      </c>
      <c r="AH243" s="9">
        <f t="shared" si="529"/>
        <v>16675.060000000001</v>
      </c>
      <c r="AI243" s="9">
        <f t="shared" si="530"/>
        <v>16497.05</v>
      </c>
      <c r="AJ243" s="9">
        <f t="shared" si="531"/>
        <v>13959.04</v>
      </c>
      <c r="AK243" s="9">
        <f t="shared" si="532"/>
        <v>15228.05</v>
      </c>
      <c r="AL243" s="9">
        <f t="shared" si="533"/>
        <v>18400.560000000001</v>
      </c>
      <c r="AM243" s="9">
        <f t="shared" ref="AM243:AM269" si="588">ROUND($E$3*D243*ROUND(G243*N243,2)*$E$4*50%,2)</f>
        <v>7534.71</v>
      </c>
      <c r="AN243" s="9">
        <f t="shared" ref="AN243:AN269" si="589">ROUND($E$3*D243*ROUND(H243*N243,2)*$E$4*50%,2)</f>
        <v>8724.4</v>
      </c>
      <c r="AO243" s="9">
        <f t="shared" ref="AO243:AO269" si="590">ROUND($E$3*D243*ROUND(I243*N243,2)*$E$5*50%,2)</f>
        <v>9818.99</v>
      </c>
      <c r="AP243" s="9">
        <f t="shared" ref="AP243:AP269" si="591">ROUND($E$3*D243*ROUND(I243*N243,2)*$E$6*50%,2)</f>
        <v>10421.91</v>
      </c>
      <c r="AQ243" s="9">
        <f t="shared" ref="AQ243:AQ269" si="592">ROUND($E$3*D243*ROUND(J243*N243,2)*$E$4*50%,2)</f>
        <v>10310.66</v>
      </c>
      <c r="AR243" s="9">
        <f t="shared" ref="AR243:AR269" si="593">ROUND($E$3*D243*ROUND(K243*N243,2)*$E$4*50%,2)</f>
        <v>8724.4</v>
      </c>
      <c r="AS243" s="9">
        <f t="shared" ref="AS243:AS269" si="594">ROUND($E$3*D243*ROUND(L243*N243,2)*$E$4*50%,2)</f>
        <v>9517.5300000000007</v>
      </c>
      <c r="AT243" s="9">
        <f t="shared" ref="AT243:AT269" si="595">ROUND($E$3*D243*ROUND(M243*N243,2)*$E$4*50%,2)</f>
        <v>11500.35</v>
      </c>
      <c r="AU243" s="9">
        <f t="shared" si="534"/>
        <v>6027.77</v>
      </c>
      <c r="AV243" s="9">
        <f t="shared" si="535"/>
        <v>6979.52</v>
      </c>
      <c r="AW243" s="9">
        <f t="shared" si="536"/>
        <v>7855.19</v>
      </c>
      <c r="AX243" s="9">
        <f t="shared" si="537"/>
        <v>8337.5300000000007</v>
      </c>
      <c r="AY243" s="9">
        <f t="shared" si="538"/>
        <v>8248.5300000000007</v>
      </c>
      <c r="AZ243" s="9">
        <f t="shared" si="539"/>
        <v>6979.52</v>
      </c>
      <c r="BA243" s="9">
        <f t="shared" si="540"/>
        <v>7614.02</v>
      </c>
      <c r="BB243" s="9">
        <f t="shared" si="541"/>
        <v>9200.2800000000007</v>
      </c>
    </row>
    <row r="244" spans="1:54" ht="38.25">
      <c r="A244" s="14">
        <v>228</v>
      </c>
      <c r="B244" s="6" t="s">
        <v>432</v>
      </c>
      <c r="C244" s="6" t="s">
        <v>433</v>
      </c>
      <c r="D244" s="45">
        <v>0.74</v>
      </c>
      <c r="E244" s="20" t="s">
        <v>34</v>
      </c>
      <c r="F244" s="12" t="s">
        <v>5</v>
      </c>
      <c r="G244" s="13">
        <v>1</v>
      </c>
      <c r="H244" s="13">
        <v>1</v>
      </c>
      <c r="I244" s="13">
        <f t="shared" si="508"/>
        <v>1.2</v>
      </c>
      <c r="J244" s="13">
        <v>1</v>
      </c>
      <c r="K244" s="13">
        <v>1</v>
      </c>
      <c r="L244" s="13">
        <v>1</v>
      </c>
      <c r="M244" s="13">
        <v>1</v>
      </c>
      <c r="N244" s="13">
        <v>0.8</v>
      </c>
      <c r="O244" s="9">
        <f t="shared" si="510"/>
        <v>14858.59</v>
      </c>
      <c r="P244" s="9">
        <f t="shared" si="511"/>
        <v>14858.59</v>
      </c>
      <c r="Q244" s="9">
        <f t="shared" si="512"/>
        <v>18395.07</v>
      </c>
      <c r="R244" s="9">
        <f t="shared" si="513"/>
        <v>19524.59</v>
      </c>
      <c r="S244" s="9">
        <f t="shared" si="514"/>
        <v>14858.59</v>
      </c>
      <c r="T244" s="9">
        <f t="shared" si="515"/>
        <v>14858.59</v>
      </c>
      <c r="U244" s="9">
        <f t="shared" si="516"/>
        <v>14858.59</v>
      </c>
      <c r="V244" s="9">
        <f t="shared" si="517"/>
        <v>14858.59</v>
      </c>
      <c r="W244" s="9">
        <f t="shared" si="518"/>
        <v>12629.8</v>
      </c>
      <c r="X244" s="9">
        <f t="shared" si="519"/>
        <v>12629.8</v>
      </c>
      <c r="Y244" s="9">
        <f t="shared" si="520"/>
        <v>15635.81</v>
      </c>
      <c r="Z244" s="9">
        <f t="shared" si="521"/>
        <v>16595.900000000001</v>
      </c>
      <c r="AA244" s="9">
        <f t="shared" si="522"/>
        <v>12629.8</v>
      </c>
      <c r="AB244" s="9">
        <f t="shared" si="523"/>
        <v>12629.8</v>
      </c>
      <c r="AC244" s="9">
        <f t="shared" si="524"/>
        <v>12629.8</v>
      </c>
      <c r="AD244" s="9">
        <f t="shared" si="525"/>
        <v>12629.8</v>
      </c>
      <c r="AE244" s="9">
        <f t="shared" si="526"/>
        <v>11886.87</v>
      </c>
      <c r="AF244" s="9">
        <f t="shared" si="527"/>
        <v>11886.87</v>
      </c>
      <c r="AG244" s="9">
        <f t="shared" si="528"/>
        <v>14716.06</v>
      </c>
      <c r="AH244" s="9">
        <f t="shared" si="529"/>
        <v>15619.67</v>
      </c>
      <c r="AI244" s="9">
        <f t="shared" si="530"/>
        <v>11886.87</v>
      </c>
      <c r="AJ244" s="9">
        <f t="shared" si="531"/>
        <v>11886.87</v>
      </c>
      <c r="AK244" s="9">
        <f t="shared" si="532"/>
        <v>11886.87</v>
      </c>
      <c r="AL244" s="9">
        <f t="shared" si="533"/>
        <v>11886.87</v>
      </c>
      <c r="AM244" s="9">
        <f t="shared" si="588"/>
        <v>7429.3</v>
      </c>
      <c r="AN244" s="9">
        <f t="shared" si="589"/>
        <v>7429.3</v>
      </c>
      <c r="AO244" s="9">
        <f t="shared" si="590"/>
        <v>9197.5300000000007</v>
      </c>
      <c r="AP244" s="9">
        <f t="shared" si="591"/>
        <v>9762.2999999999993</v>
      </c>
      <c r="AQ244" s="9">
        <f t="shared" si="592"/>
        <v>7429.3</v>
      </c>
      <c r="AR244" s="9">
        <f t="shared" si="593"/>
        <v>7429.3</v>
      </c>
      <c r="AS244" s="9">
        <f t="shared" si="594"/>
        <v>7429.3</v>
      </c>
      <c r="AT244" s="9">
        <f t="shared" si="595"/>
        <v>7429.3</v>
      </c>
      <c r="AU244" s="9">
        <f t="shared" si="534"/>
        <v>5943.44</v>
      </c>
      <c r="AV244" s="9">
        <f t="shared" si="535"/>
        <v>5943.44</v>
      </c>
      <c r="AW244" s="9">
        <f t="shared" si="536"/>
        <v>7358.03</v>
      </c>
      <c r="AX244" s="9">
        <f t="shared" si="537"/>
        <v>7809.84</v>
      </c>
      <c r="AY244" s="9">
        <f t="shared" si="538"/>
        <v>5943.44</v>
      </c>
      <c r="AZ244" s="9">
        <f t="shared" si="539"/>
        <v>5943.44</v>
      </c>
      <c r="BA244" s="9">
        <f t="shared" si="540"/>
        <v>5943.44</v>
      </c>
      <c r="BB244" s="9">
        <f t="shared" si="541"/>
        <v>5943.44</v>
      </c>
    </row>
    <row r="245" spans="1:54" ht="38.25">
      <c r="A245" s="14">
        <v>229</v>
      </c>
      <c r="B245" s="6" t="s">
        <v>434</v>
      </c>
      <c r="C245" s="6" t="s">
        <v>435</v>
      </c>
      <c r="D245" s="45">
        <v>0.69</v>
      </c>
      <c r="E245" s="20" t="s">
        <v>5</v>
      </c>
      <c r="F245" s="12" t="s">
        <v>5</v>
      </c>
      <c r="G245" s="13">
        <f t="shared" ref="G245" si="596">$B$383</f>
        <v>0.95</v>
      </c>
      <c r="H245" s="13">
        <f t="shared" ref="H245" si="597">$B$384</f>
        <v>1.1000000000000001</v>
      </c>
      <c r="I245" s="13">
        <f t="shared" si="508"/>
        <v>1.2</v>
      </c>
      <c r="J245" s="13">
        <f t="shared" ref="J245" si="598">$B$386</f>
        <v>1.3</v>
      </c>
      <c r="K245" s="13">
        <f>$B$387</f>
        <v>1.1000000000000001</v>
      </c>
      <c r="L245" s="13">
        <f t="shared" ref="L245" si="599">$B$388</f>
        <v>1.2</v>
      </c>
      <c r="M245" s="13">
        <f t="shared" ref="M245" si="600">$B$389</f>
        <v>1.45</v>
      </c>
      <c r="N245" s="13">
        <v>0.8</v>
      </c>
      <c r="O245" s="9">
        <f t="shared" si="510"/>
        <v>13161.9</v>
      </c>
      <c r="P245" s="9">
        <f t="shared" si="511"/>
        <v>15240.09</v>
      </c>
      <c r="Q245" s="9">
        <f t="shared" si="512"/>
        <v>17152.16</v>
      </c>
      <c r="R245" s="9">
        <f t="shared" si="513"/>
        <v>18205.36</v>
      </c>
      <c r="S245" s="9">
        <f t="shared" si="514"/>
        <v>18011.02</v>
      </c>
      <c r="T245" s="9">
        <f t="shared" si="515"/>
        <v>15240.09</v>
      </c>
      <c r="U245" s="9">
        <f t="shared" si="516"/>
        <v>16625.560000000001</v>
      </c>
      <c r="V245" s="9">
        <f t="shared" si="517"/>
        <v>20089.22</v>
      </c>
      <c r="W245" s="9">
        <f t="shared" si="518"/>
        <v>11187.61</v>
      </c>
      <c r="X245" s="9">
        <f t="shared" si="519"/>
        <v>12954.08</v>
      </c>
      <c r="Y245" s="9">
        <f t="shared" si="520"/>
        <v>14579.34</v>
      </c>
      <c r="Z245" s="9">
        <f t="shared" si="521"/>
        <v>15474.56</v>
      </c>
      <c r="AA245" s="9">
        <f t="shared" si="522"/>
        <v>15309.37</v>
      </c>
      <c r="AB245" s="9">
        <f t="shared" si="523"/>
        <v>12954.08</v>
      </c>
      <c r="AC245" s="9">
        <f t="shared" si="524"/>
        <v>14131.72</v>
      </c>
      <c r="AD245" s="9">
        <f t="shared" si="525"/>
        <v>17075.830000000002</v>
      </c>
      <c r="AE245" s="9">
        <f t="shared" si="526"/>
        <v>10529.52</v>
      </c>
      <c r="AF245" s="9">
        <f t="shared" si="527"/>
        <v>12192.08</v>
      </c>
      <c r="AG245" s="9">
        <f t="shared" si="528"/>
        <v>13721.73</v>
      </c>
      <c r="AH245" s="9">
        <f t="shared" si="529"/>
        <v>14564.29</v>
      </c>
      <c r="AI245" s="9">
        <f t="shared" si="530"/>
        <v>14408.82</v>
      </c>
      <c r="AJ245" s="9">
        <f t="shared" si="531"/>
        <v>12192.08</v>
      </c>
      <c r="AK245" s="9">
        <f t="shared" si="532"/>
        <v>13300.45</v>
      </c>
      <c r="AL245" s="9">
        <f t="shared" si="533"/>
        <v>16071.37</v>
      </c>
      <c r="AM245" s="9">
        <f t="shared" si="588"/>
        <v>6580.95</v>
      </c>
      <c r="AN245" s="9">
        <f t="shared" si="589"/>
        <v>7620.05</v>
      </c>
      <c r="AO245" s="9">
        <f t="shared" si="590"/>
        <v>8576.08</v>
      </c>
      <c r="AP245" s="9">
        <f t="shared" si="591"/>
        <v>9102.68</v>
      </c>
      <c r="AQ245" s="9">
        <f t="shared" si="592"/>
        <v>9005.51</v>
      </c>
      <c r="AR245" s="9">
        <f t="shared" si="593"/>
        <v>7620.05</v>
      </c>
      <c r="AS245" s="9">
        <f t="shared" si="594"/>
        <v>8312.7800000000007</v>
      </c>
      <c r="AT245" s="9">
        <f t="shared" si="595"/>
        <v>10044.61</v>
      </c>
      <c r="AU245" s="9">
        <f t="shared" si="534"/>
        <v>5264.76</v>
      </c>
      <c r="AV245" s="9">
        <f t="shared" si="535"/>
        <v>6096.04</v>
      </c>
      <c r="AW245" s="9">
        <f t="shared" si="536"/>
        <v>6860.86</v>
      </c>
      <c r="AX245" s="9">
        <f t="shared" si="537"/>
        <v>7282.14</v>
      </c>
      <c r="AY245" s="9">
        <f t="shared" si="538"/>
        <v>7204.41</v>
      </c>
      <c r="AZ245" s="9">
        <f t="shared" si="539"/>
        <v>6096.04</v>
      </c>
      <c r="BA245" s="9">
        <f t="shared" si="540"/>
        <v>6650.22</v>
      </c>
      <c r="BB245" s="9">
        <f t="shared" si="541"/>
        <v>8035.69</v>
      </c>
    </row>
    <row r="246" spans="1:54">
      <c r="A246" s="14">
        <v>230</v>
      </c>
      <c r="B246" s="6" t="s">
        <v>436</v>
      </c>
      <c r="C246" s="6" t="s">
        <v>437</v>
      </c>
      <c r="D246" s="45">
        <v>0.72</v>
      </c>
      <c r="E246" s="20" t="s">
        <v>34</v>
      </c>
      <c r="F246" s="12" t="s">
        <v>5</v>
      </c>
      <c r="G246" s="13">
        <v>1</v>
      </c>
      <c r="H246" s="13">
        <v>1</v>
      </c>
      <c r="I246" s="13">
        <f t="shared" si="508"/>
        <v>1.2</v>
      </c>
      <c r="J246" s="13">
        <v>1</v>
      </c>
      <c r="K246" s="13">
        <v>1</v>
      </c>
      <c r="L246" s="13">
        <v>1</v>
      </c>
      <c r="M246" s="13">
        <v>1</v>
      </c>
      <c r="N246" s="13">
        <v>0.8</v>
      </c>
      <c r="O246" s="9">
        <f t="shared" si="510"/>
        <v>14457.01</v>
      </c>
      <c r="P246" s="9">
        <f t="shared" si="511"/>
        <v>14457.01</v>
      </c>
      <c r="Q246" s="9">
        <f t="shared" si="512"/>
        <v>17897.91</v>
      </c>
      <c r="R246" s="9">
        <f t="shared" si="513"/>
        <v>18996.900000000001</v>
      </c>
      <c r="S246" s="9">
        <f t="shared" si="514"/>
        <v>14457.01</v>
      </c>
      <c r="T246" s="9">
        <f t="shared" si="515"/>
        <v>14457.01</v>
      </c>
      <c r="U246" s="9">
        <f t="shared" si="516"/>
        <v>14457.01</v>
      </c>
      <c r="V246" s="9">
        <f t="shared" si="517"/>
        <v>14457.01</v>
      </c>
      <c r="W246" s="9">
        <f t="shared" si="518"/>
        <v>12288.46</v>
      </c>
      <c r="X246" s="9">
        <f t="shared" si="519"/>
        <v>12288.46</v>
      </c>
      <c r="Y246" s="9">
        <f t="shared" si="520"/>
        <v>15213.22</v>
      </c>
      <c r="Z246" s="9">
        <f t="shared" si="521"/>
        <v>16147.36</v>
      </c>
      <c r="AA246" s="9">
        <f t="shared" si="522"/>
        <v>12288.46</v>
      </c>
      <c r="AB246" s="9">
        <f t="shared" si="523"/>
        <v>12288.46</v>
      </c>
      <c r="AC246" s="9">
        <f t="shared" si="524"/>
        <v>12288.46</v>
      </c>
      <c r="AD246" s="9">
        <f t="shared" si="525"/>
        <v>12288.46</v>
      </c>
      <c r="AE246" s="9">
        <f t="shared" si="526"/>
        <v>11565.61</v>
      </c>
      <c r="AF246" s="9">
        <f t="shared" si="527"/>
        <v>11565.61</v>
      </c>
      <c r="AG246" s="9">
        <f t="shared" si="528"/>
        <v>14318.32</v>
      </c>
      <c r="AH246" s="9">
        <f t="shared" si="529"/>
        <v>15197.52</v>
      </c>
      <c r="AI246" s="9">
        <f t="shared" si="530"/>
        <v>11565.61</v>
      </c>
      <c r="AJ246" s="9">
        <f t="shared" si="531"/>
        <v>11565.61</v>
      </c>
      <c r="AK246" s="9">
        <f t="shared" si="532"/>
        <v>11565.61</v>
      </c>
      <c r="AL246" s="9">
        <f t="shared" si="533"/>
        <v>11565.61</v>
      </c>
      <c r="AM246" s="9">
        <f t="shared" si="588"/>
        <v>7228.5</v>
      </c>
      <c r="AN246" s="9">
        <f t="shared" si="589"/>
        <v>7228.5</v>
      </c>
      <c r="AO246" s="9">
        <f t="shared" si="590"/>
        <v>8948.9500000000007</v>
      </c>
      <c r="AP246" s="9">
        <f t="shared" si="591"/>
        <v>9498.4500000000007</v>
      </c>
      <c r="AQ246" s="9">
        <f t="shared" si="592"/>
        <v>7228.5</v>
      </c>
      <c r="AR246" s="9">
        <f t="shared" si="593"/>
        <v>7228.5</v>
      </c>
      <c r="AS246" s="9">
        <f t="shared" si="594"/>
        <v>7228.5</v>
      </c>
      <c r="AT246" s="9">
        <f t="shared" si="595"/>
        <v>7228.5</v>
      </c>
      <c r="AU246" s="9">
        <f t="shared" si="534"/>
        <v>5782.8</v>
      </c>
      <c r="AV246" s="9">
        <f t="shared" si="535"/>
        <v>5782.8</v>
      </c>
      <c r="AW246" s="9">
        <f t="shared" si="536"/>
        <v>7159.16</v>
      </c>
      <c r="AX246" s="9">
        <f t="shared" si="537"/>
        <v>7598.76</v>
      </c>
      <c r="AY246" s="9">
        <f t="shared" si="538"/>
        <v>5782.8</v>
      </c>
      <c r="AZ246" s="9">
        <f t="shared" si="539"/>
        <v>5782.8</v>
      </c>
      <c r="BA246" s="9">
        <f t="shared" si="540"/>
        <v>5782.8</v>
      </c>
      <c r="BB246" s="9">
        <f t="shared" si="541"/>
        <v>5782.8</v>
      </c>
    </row>
    <row r="247" spans="1:54" ht="25.5">
      <c r="A247" s="14">
        <v>231</v>
      </c>
      <c r="B247" s="6" t="s">
        <v>438</v>
      </c>
      <c r="C247" s="6" t="s">
        <v>439</v>
      </c>
      <c r="D247" s="45">
        <v>0.59</v>
      </c>
      <c r="E247" s="20" t="s">
        <v>5</v>
      </c>
      <c r="F247" s="12" t="s">
        <v>5</v>
      </c>
      <c r="G247" s="13">
        <f t="shared" si="506"/>
        <v>0.95</v>
      </c>
      <c r="H247" s="13">
        <f t="shared" si="507"/>
        <v>1.1000000000000001</v>
      </c>
      <c r="I247" s="13">
        <f t="shared" si="508"/>
        <v>1.2</v>
      </c>
      <c r="J247" s="13">
        <f t="shared" si="509"/>
        <v>1.3</v>
      </c>
      <c r="K247" s="13">
        <f>$B$387</f>
        <v>1.1000000000000001</v>
      </c>
      <c r="L247" s="13">
        <f>$B$388</f>
        <v>1.2</v>
      </c>
      <c r="M247" s="13">
        <f>$B$389</f>
        <v>1.45</v>
      </c>
      <c r="N247" s="13">
        <v>0.8</v>
      </c>
      <c r="O247" s="9">
        <f t="shared" si="510"/>
        <v>11254.38</v>
      </c>
      <c r="P247" s="9">
        <f t="shared" si="511"/>
        <v>13031.39</v>
      </c>
      <c r="Q247" s="9">
        <f t="shared" si="512"/>
        <v>14666.34</v>
      </c>
      <c r="R247" s="9">
        <f t="shared" si="513"/>
        <v>15566.9</v>
      </c>
      <c r="S247" s="9">
        <f t="shared" si="514"/>
        <v>15400.73</v>
      </c>
      <c r="T247" s="9">
        <f t="shared" si="515"/>
        <v>13031.39</v>
      </c>
      <c r="U247" s="9">
        <f t="shared" si="516"/>
        <v>14216.06</v>
      </c>
      <c r="V247" s="9">
        <f t="shared" si="517"/>
        <v>17177.740000000002</v>
      </c>
      <c r="W247" s="9">
        <f t="shared" si="518"/>
        <v>9566.2199999999993</v>
      </c>
      <c r="X247" s="9">
        <f t="shared" si="519"/>
        <v>11076.68</v>
      </c>
      <c r="Y247" s="9">
        <f t="shared" si="520"/>
        <v>12466.39</v>
      </c>
      <c r="Z247" s="9">
        <f t="shared" si="521"/>
        <v>13231.87</v>
      </c>
      <c r="AA247" s="9">
        <f t="shared" si="522"/>
        <v>13090.62</v>
      </c>
      <c r="AB247" s="9">
        <f t="shared" si="523"/>
        <v>11076.68</v>
      </c>
      <c r="AC247" s="9">
        <f t="shared" si="524"/>
        <v>12083.65</v>
      </c>
      <c r="AD247" s="9">
        <f t="shared" si="525"/>
        <v>14601.07</v>
      </c>
      <c r="AE247" s="9">
        <f t="shared" si="526"/>
        <v>9003.5</v>
      </c>
      <c r="AF247" s="9">
        <f t="shared" si="527"/>
        <v>10425.11</v>
      </c>
      <c r="AG247" s="9">
        <f t="shared" si="528"/>
        <v>11733.07</v>
      </c>
      <c r="AH247" s="9">
        <f t="shared" si="529"/>
        <v>12453.52</v>
      </c>
      <c r="AI247" s="9">
        <f t="shared" si="530"/>
        <v>12320.58</v>
      </c>
      <c r="AJ247" s="9">
        <f t="shared" si="531"/>
        <v>10425.11</v>
      </c>
      <c r="AK247" s="9">
        <f t="shared" si="532"/>
        <v>11372.85</v>
      </c>
      <c r="AL247" s="9">
        <f t="shared" si="533"/>
        <v>13742.19</v>
      </c>
      <c r="AM247" s="9">
        <f t="shared" si="588"/>
        <v>5627.19</v>
      </c>
      <c r="AN247" s="9">
        <f t="shared" si="589"/>
        <v>6515.69</v>
      </c>
      <c r="AO247" s="9">
        <f t="shared" si="590"/>
        <v>7333.17</v>
      </c>
      <c r="AP247" s="9">
        <f t="shared" si="591"/>
        <v>7783.45</v>
      </c>
      <c r="AQ247" s="9">
        <f t="shared" si="592"/>
        <v>7700.36</v>
      </c>
      <c r="AR247" s="9">
        <f t="shared" si="593"/>
        <v>6515.69</v>
      </c>
      <c r="AS247" s="9">
        <f t="shared" si="594"/>
        <v>7108.03</v>
      </c>
      <c r="AT247" s="9">
        <f t="shared" si="595"/>
        <v>8588.8700000000008</v>
      </c>
      <c r="AU247" s="9">
        <f t="shared" si="534"/>
        <v>4501.75</v>
      </c>
      <c r="AV247" s="9">
        <f t="shared" si="535"/>
        <v>5212.55</v>
      </c>
      <c r="AW247" s="9">
        <f t="shared" si="536"/>
        <v>5866.54</v>
      </c>
      <c r="AX247" s="9">
        <f t="shared" si="537"/>
        <v>6226.76</v>
      </c>
      <c r="AY247" s="9">
        <f t="shared" si="538"/>
        <v>6160.29</v>
      </c>
      <c r="AZ247" s="9">
        <f t="shared" si="539"/>
        <v>5212.55</v>
      </c>
      <c r="BA247" s="9">
        <f t="shared" si="540"/>
        <v>5686.42</v>
      </c>
      <c r="BB247" s="9">
        <f t="shared" si="541"/>
        <v>6871.09</v>
      </c>
    </row>
    <row r="248" spans="1:54" ht="25.5">
      <c r="A248" s="14">
        <v>232</v>
      </c>
      <c r="B248" s="6" t="s">
        <v>440</v>
      </c>
      <c r="C248" s="6" t="s">
        <v>441</v>
      </c>
      <c r="D248" s="45">
        <v>0.7</v>
      </c>
      <c r="E248" s="20" t="s">
        <v>34</v>
      </c>
      <c r="F248" s="12" t="s">
        <v>5</v>
      </c>
      <c r="G248" s="13">
        <v>1</v>
      </c>
      <c r="H248" s="13">
        <v>1</v>
      </c>
      <c r="I248" s="13">
        <f t="shared" si="508"/>
        <v>1.2</v>
      </c>
      <c r="J248" s="13">
        <v>1</v>
      </c>
      <c r="K248" s="13">
        <v>1</v>
      </c>
      <c r="L248" s="13">
        <v>1</v>
      </c>
      <c r="M248" s="13">
        <v>1</v>
      </c>
      <c r="N248" s="13">
        <v>0.8</v>
      </c>
      <c r="O248" s="9">
        <f t="shared" si="510"/>
        <v>14055.42</v>
      </c>
      <c r="P248" s="9">
        <f t="shared" si="511"/>
        <v>14055.42</v>
      </c>
      <c r="Q248" s="9">
        <f t="shared" si="512"/>
        <v>17400.740000000002</v>
      </c>
      <c r="R248" s="9">
        <f t="shared" si="513"/>
        <v>18469.21</v>
      </c>
      <c r="S248" s="9">
        <f t="shared" si="514"/>
        <v>14055.42</v>
      </c>
      <c r="T248" s="9">
        <f t="shared" si="515"/>
        <v>14055.42</v>
      </c>
      <c r="U248" s="9">
        <f t="shared" si="516"/>
        <v>14055.42</v>
      </c>
      <c r="V248" s="9">
        <f t="shared" si="517"/>
        <v>14055.42</v>
      </c>
      <c r="W248" s="9">
        <f t="shared" si="518"/>
        <v>11947.11</v>
      </c>
      <c r="X248" s="9">
        <f t="shared" si="519"/>
        <v>11947.11</v>
      </c>
      <c r="Y248" s="9">
        <f t="shared" si="520"/>
        <v>14790.63</v>
      </c>
      <c r="Z248" s="9">
        <f t="shared" si="521"/>
        <v>15698.83</v>
      </c>
      <c r="AA248" s="9">
        <f t="shared" si="522"/>
        <v>11947.11</v>
      </c>
      <c r="AB248" s="9">
        <f t="shared" si="523"/>
        <v>11947.11</v>
      </c>
      <c r="AC248" s="9">
        <f t="shared" si="524"/>
        <v>11947.11</v>
      </c>
      <c r="AD248" s="9">
        <f t="shared" si="525"/>
        <v>11947.11</v>
      </c>
      <c r="AE248" s="9">
        <f t="shared" si="526"/>
        <v>11244.34</v>
      </c>
      <c r="AF248" s="9">
        <f t="shared" si="527"/>
        <v>11244.34</v>
      </c>
      <c r="AG248" s="9">
        <f t="shared" si="528"/>
        <v>13920.59</v>
      </c>
      <c r="AH248" s="9">
        <f t="shared" si="529"/>
        <v>14775.37</v>
      </c>
      <c r="AI248" s="9">
        <f t="shared" si="530"/>
        <v>11244.34</v>
      </c>
      <c r="AJ248" s="9">
        <f t="shared" si="531"/>
        <v>11244.34</v>
      </c>
      <c r="AK248" s="9">
        <f t="shared" si="532"/>
        <v>11244.34</v>
      </c>
      <c r="AL248" s="9">
        <f t="shared" si="533"/>
        <v>11244.34</v>
      </c>
      <c r="AM248" s="9">
        <f t="shared" si="588"/>
        <v>7027.71</v>
      </c>
      <c r="AN248" s="9">
        <f t="shared" si="589"/>
        <v>7027.71</v>
      </c>
      <c r="AO248" s="9">
        <f t="shared" si="590"/>
        <v>8700.3700000000008</v>
      </c>
      <c r="AP248" s="9">
        <f t="shared" si="591"/>
        <v>9234.6</v>
      </c>
      <c r="AQ248" s="9">
        <f t="shared" si="592"/>
        <v>7027.71</v>
      </c>
      <c r="AR248" s="9">
        <f t="shared" si="593"/>
        <v>7027.71</v>
      </c>
      <c r="AS248" s="9">
        <f t="shared" si="594"/>
        <v>7027.71</v>
      </c>
      <c r="AT248" s="9">
        <f t="shared" si="595"/>
        <v>7027.71</v>
      </c>
      <c r="AU248" s="9">
        <f t="shared" si="534"/>
        <v>5622.17</v>
      </c>
      <c r="AV248" s="9">
        <f t="shared" si="535"/>
        <v>5622.17</v>
      </c>
      <c r="AW248" s="9">
        <f t="shared" si="536"/>
        <v>6960.3</v>
      </c>
      <c r="AX248" s="9">
        <f t="shared" si="537"/>
        <v>7387.68</v>
      </c>
      <c r="AY248" s="9">
        <f t="shared" si="538"/>
        <v>5622.17</v>
      </c>
      <c r="AZ248" s="9">
        <f t="shared" si="539"/>
        <v>5622.17</v>
      </c>
      <c r="BA248" s="9">
        <f t="shared" si="540"/>
        <v>5622.17</v>
      </c>
      <c r="BB248" s="9">
        <f t="shared" si="541"/>
        <v>5622.17</v>
      </c>
    </row>
    <row r="249" spans="1:54" ht="38.25">
      <c r="A249" s="14">
        <v>233</v>
      </c>
      <c r="B249" s="6" t="s">
        <v>442</v>
      </c>
      <c r="C249" s="6" t="s">
        <v>443</v>
      </c>
      <c r="D249" s="45">
        <v>0.78</v>
      </c>
      <c r="E249" s="20" t="s">
        <v>34</v>
      </c>
      <c r="F249" s="12" t="s">
        <v>5</v>
      </c>
      <c r="G249" s="13">
        <v>1</v>
      </c>
      <c r="H249" s="13">
        <v>1</v>
      </c>
      <c r="I249" s="13">
        <f t="shared" si="508"/>
        <v>1.2</v>
      </c>
      <c r="J249" s="13">
        <v>1</v>
      </c>
      <c r="K249" s="13">
        <v>1</v>
      </c>
      <c r="L249" s="13">
        <v>1</v>
      </c>
      <c r="M249" s="13">
        <v>1</v>
      </c>
      <c r="N249" s="13">
        <v>0.8</v>
      </c>
      <c r="O249" s="9">
        <f t="shared" si="510"/>
        <v>15661.76</v>
      </c>
      <c r="P249" s="9">
        <f t="shared" si="511"/>
        <v>15661.76</v>
      </c>
      <c r="Q249" s="9">
        <f t="shared" si="512"/>
        <v>19389.400000000001</v>
      </c>
      <c r="R249" s="9">
        <f t="shared" si="513"/>
        <v>20579.97</v>
      </c>
      <c r="S249" s="9">
        <f t="shared" si="514"/>
        <v>15661.76</v>
      </c>
      <c r="T249" s="9">
        <f t="shared" si="515"/>
        <v>15661.76</v>
      </c>
      <c r="U249" s="9">
        <f t="shared" si="516"/>
        <v>15661.76</v>
      </c>
      <c r="V249" s="9">
        <f t="shared" si="517"/>
        <v>15661.76</v>
      </c>
      <c r="W249" s="9">
        <f t="shared" si="518"/>
        <v>13312.49</v>
      </c>
      <c r="X249" s="9">
        <f t="shared" si="519"/>
        <v>13312.49</v>
      </c>
      <c r="Y249" s="9">
        <f t="shared" si="520"/>
        <v>16480.990000000002</v>
      </c>
      <c r="Z249" s="9">
        <f t="shared" si="521"/>
        <v>17492.98</v>
      </c>
      <c r="AA249" s="9">
        <f t="shared" si="522"/>
        <v>13312.49</v>
      </c>
      <c r="AB249" s="9">
        <f t="shared" si="523"/>
        <v>13312.49</v>
      </c>
      <c r="AC249" s="9">
        <f t="shared" si="524"/>
        <v>13312.49</v>
      </c>
      <c r="AD249" s="9">
        <f t="shared" si="525"/>
        <v>13312.49</v>
      </c>
      <c r="AE249" s="9">
        <f t="shared" si="526"/>
        <v>12529.41</v>
      </c>
      <c r="AF249" s="9">
        <f t="shared" si="527"/>
        <v>12529.41</v>
      </c>
      <c r="AG249" s="9">
        <f t="shared" si="528"/>
        <v>15511.52</v>
      </c>
      <c r="AH249" s="9">
        <f t="shared" si="529"/>
        <v>16463.98</v>
      </c>
      <c r="AI249" s="9">
        <f t="shared" si="530"/>
        <v>12529.41</v>
      </c>
      <c r="AJ249" s="9">
        <f t="shared" si="531"/>
        <v>12529.41</v>
      </c>
      <c r="AK249" s="9">
        <f t="shared" si="532"/>
        <v>12529.41</v>
      </c>
      <c r="AL249" s="9">
        <f t="shared" si="533"/>
        <v>12529.41</v>
      </c>
      <c r="AM249" s="9">
        <f t="shared" si="588"/>
        <v>7830.88</v>
      </c>
      <c r="AN249" s="9">
        <f t="shared" si="589"/>
        <v>7830.88</v>
      </c>
      <c r="AO249" s="9">
        <f t="shared" si="590"/>
        <v>9694.7000000000007</v>
      </c>
      <c r="AP249" s="9">
        <f t="shared" si="591"/>
        <v>10289.99</v>
      </c>
      <c r="AQ249" s="9">
        <f t="shared" si="592"/>
        <v>7830.88</v>
      </c>
      <c r="AR249" s="9">
        <f t="shared" si="593"/>
        <v>7830.88</v>
      </c>
      <c r="AS249" s="9">
        <f t="shared" si="594"/>
        <v>7830.88</v>
      </c>
      <c r="AT249" s="9">
        <f t="shared" si="595"/>
        <v>7830.88</v>
      </c>
      <c r="AU249" s="9">
        <f t="shared" si="534"/>
        <v>6264.7</v>
      </c>
      <c r="AV249" s="9">
        <f t="shared" si="535"/>
        <v>6264.7</v>
      </c>
      <c r="AW249" s="9">
        <f t="shared" si="536"/>
        <v>7755.76</v>
      </c>
      <c r="AX249" s="9">
        <f t="shared" si="537"/>
        <v>8231.99</v>
      </c>
      <c r="AY249" s="9">
        <f t="shared" si="538"/>
        <v>6264.7</v>
      </c>
      <c r="AZ249" s="9">
        <f t="shared" si="539"/>
        <v>6264.7</v>
      </c>
      <c r="BA249" s="9">
        <f t="shared" si="540"/>
        <v>6264.7</v>
      </c>
      <c r="BB249" s="9">
        <f t="shared" si="541"/>
        <v>6264.7</v>
      </c>
    </row>
    <row r="250" spans="1:54" ht="38.25">
      <c r="A250" s="14">
        <v>234</v>
      </c>
      <c r="B250" s="6" t="s">
        <v>444</v>
      </c>
      <c r="C250" s="6" t="s">
        <v>445</v>
      </c>
      <c r="D250" s="45">
        <v>1.7</v>
      </c>
      <c r="E250" s="20" t="s">
        <v>5</v>
      </c>
      <c r="F250" s="12" t="s">
        <v>5</v>
      </c>
      <c r="G250" s="13">
        <f t="shared" si="506"/>
        <v>0.95</v>
      </c>
      <c r="H250" s="13">
        <f t="shared" si="507"/>
        <v>1.1000000000000001</v>
      </c>
      <c r="I250" s="13">
        <f t="shared" si="508"/>
        <v>1.2</v>
      </c>
      <c r="J250" s="13">
        <f t="shared" si="509"/>
        <v>1.3</v>
      </c>
      <c r="K250" s="13">
        <f t="shared" ref="K250:K252" si="601">$B$387</f>
        <v>1.1000000000000001</v>
      </c>
      <c r="L250" s="13">
        <f>$B$388</f>
        <v>1.2</v>
      </c>
      <c r="M250" s="13">
        <f>$B$389</f>
        <v>1.45</v>
      </c>
      <c r="N250" s="13">
        <v>0.8</v>
      </c>
      <c r="O250" s="9">
        <f t="shared" si="510"/>
        <v>32427.87</v>
      </c>
      <c r="P250" s="9">
        <f t="shared" si="511"/>
        <v>37548.06</v>
      </c>
      <c r="Q250" s="9">
        <f t="shared" si="512"/>
        <v>42258.94</v>
      </c>
      <c r="R250" s="9">
        <f t="shared" si="513"/>
        <v>44853.79</v>
      </c>
      <c r="S250" s="9">
        <f t="shared" si="514"/>
        <v>44374.98</v>
      </c>
      <c r="T250" s="9">
        <f t="shared" si="515"/>
        <v>37548.06</v>
      </c>
      <c r="U250" s="9">
        <f t="shared" si="516"/>
        <v>40961.519999999997</v>
      </c>
      <c r="V250" s="9">
        <f t="shared" si="517"/>
        <v>49495.17</v>
      </c>
      <c r="W250" s="9">
        <f t="shared" si="518"/>
        <v>27563.69</v>
      </c>
      <c r="X250" s="9">
        <f t="shared" si="519"/>
        <v>31915.85</v>
      </c>
      <c r="Y250" s="9">
        <f t="shared" si="520"/>
        <v>35920.1</v>
      </c>
      <c r="Z250" s="9">
        <f t="shared" si="521"/>
        <v>38125.72</v>
      </c>
      <c r="AA250" s="9">
        <f t="shared" si="522"/>
        <v>37718.730000000003</v>
      </c>
      <c r="AB250" s="9">
        <f t="shared" si="523"/>
        <v>31915.85</v>
      </c>
      <c r="AC250" s="9">
        <f t="shared" si="524"/>
        <v>34817.29</v>
      </c>
      <c r="AD250" s="9">
        <f t="shared" si="525"/>
        <v>42070.89</v>
      </c>
      <c r="AE250" s="9">
        <f t="shared" si="526"/>
        <v>25942.3</v>
      </c>
      <c r="AF250" s="9">
        <f t="shared" si="527"/>
        <v>30038.45</v>
      </c>
      <c r="AG250" s="9">
        <f t="shared" si="528"/>
        <v>33807.15</v>
      </c>
      <c r="AH250" s="9">
        <f t="shared" si="529"/>
        <v>35883.03</v>
      </c>
      <c r="AI250" s="9">
        <f t="shared" si="530"/>
        <v>35499.980000000003</v>
      </c>
      <c r="AJ250" s="9">
        <f t="shared" si="531"/>
        <v>30038.45</v>
      </c>
      <c r="AK250" s="9">
        <f t="shared" si="532"/>
        <v>32769.22</v>
      </c>
      <c r="AL250" s="9">
        <f t="shared" si="533"/>
        <v>39596.14</v>
      </c>
      <c r="AM250" s="9">
        <f t="shared" si="588"/>
        <v>16213.93</v>
      </c>
      <c r="AN250" s="9">
        <f t="shared" si="589"/>
        <v>18774.03</v>
      </c>
      <c r="AO250" s="9">
        <f t="shared" si="590"/>
        <v>21129.47</v>
      </c>
      <c r="AP250" s="9">
        <f t="shared" si="591"/>
        <v>22426.9</v>
      </c>
      <c r="AQ250" s="9">
        <f t="shared" si="592"/>
        <v>22187.49</v>
      </c>
      <c r="AR250" s="9">
        <f t="shared" si="593"/>
        <v>18774.03</v>
      </c>
      <c r="AS250" s="9">
        <f t="shared" si="594"/>
        <v>20480.759999999998</v>
      </c>
      <c r="AT250" s="9">
        <f t="shared" si="595"/>
        <v>24747.58</v>
      </c>
      <c r="AU250" s="9">
        <f t="shared" si="534"/>
        <v>12971.15</v>
      </c>
      <c r="AV250" s="9">
        <f t="shared" si="535"/>
        <v>15019.22</v>
      </c>
      <c r="AW250" s="9">
        <f t="shared" si="536"/>
        <v>16903.580000000002</v>
      </c>
      <c r="AX250" s="9">
        <f t="shared" si="537"/>
        <v>17941.52</v>
      </c>
      <c r="AY250" s="9">
        <f t="shared" si="538"/>
        <v>17749.990000000002</v>
      </c>
      <c r="AZ250" s="9">
        <f t="shared" si="539"/>
        <v>15019.22</v>
      </c>
      <c r="BA250" s="9">
        <f t="shared" si="540"/>
        <v>16384.61</v>
      </c>
      <c r="BB250" s="9">
        <f t="shared" si="541"/>
        <v>19798.07</v>
      </c>
    </row>
    <row r="251" spans="1:54">
      <c r="A251" s="14">
        <v>235</v>
      </c>
      <c r="B251" s="6" t="s">
        <v>446</v>
      </c>
      <c r="C251" s="6" t="s">
        <v>447</v>
      </c>
      <c r="D251" s="45">
        <v>0.78</v>
      </c>
      <c r="E251" s="20" t="s">
        <v>5</v>
      </c>
      <c r="F251" s="12" t="s">
        <v>5</v>
      </c>
      <c r="G251" s="13">
        <f t="shared" si="506"/>
        <v>0.95</v>
      </c>
      <c r="H251" s="13">
        <f t="shared" si="507"/>
        <v>1.1000000000000001</v>
      </c>
      <c r="I251" s="13">
        <f t="shared" si="508"/>
        <v>1.2</v>
      </c>
      <c r="J251" s="13">
        <f t="shared" si="509"/>
        <v>1.3</v>
      </c>
      <c r="K251" s="13">
        <f t="shared" si="601"/>
        <v>1.1000000000000001</v>
      </c>
      <c r="L251" s="13">
        <f>$B$388</f>
        <v>1.2</v>
      </c>
      <c r="M251" s="13">
        <f>$B$389</f>
        <v>1.45</v>
      </c>
      <c r="N251" s="13">
        <v>0.8</v>
      </c>
      <c r="O251" s="9">
        <f t="shared" si="510"/>
        <v>14878.67</v>
      </c>
      <c r="P251" s="9">
        <f t="shared" si="511"/>
        <v>17227.93</v>
      </c>
      <c r="Q251" s="9">
        <f t="shared" si="512"/>
        <v>19389.400000000001</v>
      </c>
      <c r="R251" s="9">
        <f t="shared" si="513"/>
        <v>20579.97</v>
      </c>
      <c r="S251" s="9">
        <f t="shared" si="514"/>
        <v>20360.28</v>
      </c>
      <c r="T251" s="9">
        <f t="shared" si="515"/>
        <v>17227.93</v>
      </c>
      <c r="U251" s="9">
        <f t="shared" si="516"/>
        <v>18794.11</v>
      </c>
      <c r="V251" s="9">
        <f t="shared" si="517"/>
        <v>22709.55</v>
      </c>
      <c r="W251" s="9">
        <f t="shared" si="518"/>
        <v>12646.87</v>
      </c>
      <c r="X251" s="9">
        <f t="shared" si="519"/>
        <v>14643.74</v>
      </c>
      <c r="Y251" s="9">
        <f t="shared" si="520"/>
        <v>16480.990000000002</v>
      </c>
      <c r="Z251" s="9">
        <f t="shared" si="521"/>
        <v>17492.98</v>
      </c>
      <c r="AA251" s="9">
        <f t="shared" si="522"/>
        <v>17306.240000000002</v>
      </c>
      <c r="AB251" s="9">
        <f t="shared" si="523"/>
        <v>14643.74</v>
      </c>
      <c r="AC251" s="9">
        <f t="shared" si="524"/>
        <v>15974.99</v>
      </c>
      <c r="AD251" s="9">
        <f t="shared" si="525"/>
        <v>19303.12</v>
      </c>
      <c r="AE251" s="9">
        <f t="shared" si="526"/>
        <v>11902.94</v>
      </c>
      <c r="AF251" s="9">
        <f t="shared" si="527"/>
        <v>13782.35</v>
      </c>
      <c r="AG251" s="9">
        <f t="shared" si="528"/>
        <v>15511.52</v>
      </c>
      <c r="AH251" s="9">
        <f t="shared" si="529"/>
        <v>16463.98</v>
      </c>
      <c r="AI251" s="9">
        <f t="shared" si="530"/>
        <v>16288.23</v>
      </c>
      <c r="AJ251" s="9">
        <f t="shared" si="531"/>
        <v>13782.35</v>
      </c>
      <c r="AK251" s="9">
        <f t="shared" si="532"/>
        <v>15035.29</v>
      </c>
      <c r="AL251" s="9">
        <f t="shared" si="533"/>
        <v>18167.64</v>
      </c>
      <c r="AM251" s="9">
        <f t="shared" si="588"/>
        <v>7439.33</v>
      </c>
      <c r="AN251" s="9">
        <f t="shared" si="589"/>
        <v>8613.9699999999993</v>
      </c>
      <c r="AO251" s="9">
        <f t="shared" si="590"/>
        <v>9694.7000000000007</v>
      </c>
      <c r="AP251" s="9">
        <f t="shared" si="591"/>
        <v>10289.99</v>
      </c>
      <c r="AQ251" s="9">
        <f t="shared" si="592"/>
        <v>10180.14</v>
      </c>
      <c r="AR251" s="9">
        <f t="shared" si="593"/>
        <v>8613.9699999999993</v>
      </c>
      <c r="AS251" s="9">
        <f t="shared" si="594"/>
        <v>9397.0499999999993</v>
      </c>
      <c r="AT251" s="9">
        <f t="shared" si="595"/>
        <v>11354.77</v>
      </c>
      <c r="AU251" s="9">
        <f t="shared" si="534"/>
        <v>5951.47</v>
      </c>
      <c r="AV251" s="9">
        <f t="shared" si="535"/>
        <v>6891.17</v>
      </c>
      <c r="AW251" s="9">
        <f t="shared" si="536"/>
        <v>7755.76</v>
      </c>
      <c r="AX251" s="9">
        <f t="shared" si="537"/>
        <v>8231.99</v>
      </c>
      <c r="AY251" s="9">
        <f t="shared" si="538"/>
        <v>8144.11</v>
      </c>
      <c r="AZ251" s="9">
        <f t="shared" si="539"/>
        <v>6891.17</v>
      </c>
      <c r="BA251" s="9">
        <f t="shared" si="540"/>
        <v>7517.64</v>
      </c>
      <c r="BB251" s="9">
        <f t="shared" si="541"/>
        <v>9083.82</v>
      </c>
    </row>
    <row r="252" spans="1:54">
      <c r="A252" s="14">
        <v>236</v>
      </c>
      <c r="B252" s="6" t="s">
        <v>448</v>
      </c>
      <c r="C252" s="6" t="s">
        <v>449</v>
      </c>
      <c r="D252" s="45">
        <v>1.54</v>
      </c>
      <c r="E252" s="20" t="s">
        <v>5</v>
      </c>
      <c r="F252" s="12" t="s">
        <v>5</v>
      </c>
      <c r="G252" s="13">
        <f t="shared" si="506"/>
        <v>0.95</v>
      </c>
      <c r="H252" s="13">
        <f t="shared" si="507"/>
        <v>1.1000000000000001</v>
      </c>
      <c r="I252" s="13">
        <f t="shared" si="508"/>
        <v>1.2</v>
      </c>
      <c r="J252" s="13">
        <f t="shared" si="509"/>
        <v>1.3</v>
      </c>
      <c r="K252" s="13">
        <f t="shared" si="601"/>
        <v>1.1000000000000001</v>
      </c>
      <c r="L252" s="13">
        <f>$B$388</f>
        <v>1.2</v>
      </c>
      <c r="M252" s="13">
        <f>$B$389</f>
        <v>1.45</v>
      </c>
      <c r="N252" s="13">
        <v>0.8</v>
      </c>
      <c r="O252" s="9">
        <f t="shared" si="510"/>
        <v>29375.83</v>
      </c>
      <c r="P252" s="9">
        <f t="shared" si="511"/>
        <v>34014.120000000003</v>
      </c>
      <c r="Q252" s="9">
        <f t="shared" si="512"/>
        <v>38281.629999999997</v>
      </c>
      <c r="R252" s="9">
        <f t="shared" si="513"/>
        <v>40632.26</v>
      </c>
      <c r="S252" s="9">
        <f t="shared" si="514"/>
        <v>40198.51</v>
      </c>
      <c r="T252" s="9">
        <f t="shared" si="515"/>
        <v>34014.120000000003</v>
      </c>
      <c r="U252" s="9">
        <f t="shared" si="516"/>
        <v>37106.32</v>
      </c>
      <c r="V252" s="9">
        <f t="shared" si="517"/>
        <v>44836.800000000003</v>
      </c>
      <c r="W252" s="9">
        <f t="shared" si="518"/>
        <v>24969.46</v>
      </c>
      <c r="X252" s="9">
        <f t="shared" si="519"/>
        <v>28912.01</v>
      </c>
      <c r="Y252" s="9">
        <f t="shared" si="520"/>
        <v>32539.39</v>
      </c>
      <c r="Z252" s="9">
        <f t="shared" si="521"/>
        <v>34537.42</v>
      </c>
      <c r="AA252" s="9">
        <f t="shared" si="522"/>
        <v>34168.730000000003</v>
      </c>
      <c r="AB252" s="9">
        <f t="shared" si="523"/>
        <v>28912.01</v>
      </c>
      <c r="AC252" s="9">
        <f t="shared" si="524"/>
        <v>31540.37</v>
      </c>
      <c r="AD252" s="9">
        <f t="shared" si="525"/>
        <v>38111.279999999999</v>
      </c>
      <c r="AE252" s="9">
        <f t="shared" si="526"/>
        <v>23500.67</v>
      </c>
      <c r="AF252" s="9">
        <f t="shared" si="527"/>
        <v>27211.3</v>
      </c>
      <c r="AG252" s="9">
        <f t="shared" si="528"/>
        <v>30625.3</v>
      </c>
      <c r="AH252" s="9">
        <f t="shared" si="529"/>
        <v>32505.81</v>
      </c>
      <c r="AI252" s="9">
        <f t="shared" si="530"/>
        <v>32158.81</v>
      </c>
      <c r="AJ252" s="9">
        <f t="shared" si="531"/>
        <v>27211.3</v>
      </c>
      <c r="AK252" s="9">
        <f t="shared" si="532"/>
        <v>29685.05</v>
      </c>
      <c r="AL252" s="9">
        <f t="shared" si="533"/>
        <v>35869.440000000002</v>
      </c>
      <c r="AM252" s="9">
        <f t="shared" si="588"/>
        <v>14687.92</v>
      </c>
      <c r="AN252" s="9">
        <f t="shared" si="589"/>
        <v>17007.060000000001</v>
      </c>
      <c r="AO252" s="9">
        <f t="shared" si="590"/>
        <v>19140.82</v>
      </c>
      <c r="AP252" s="9">
        <f t="shared" si="591"/>
        <v>20316.13</v>
      </c>
      <c r="AQ252" s="9">
        <f t="shared" si="592"/>
        <v>20099.259999999998</v>
      </c>
      <c r="AR252" s="9">
        <f t="shared" si="593"/>
        <v>17007.060000000001</v>
      </c>
      <c r="AS252" s="9">
        <f t="shared" si="594"/>
        <v>18553.16</v>
      </c>
      <c r="AT252" s="9">
        <f t="shared" si="595"/>
        <v>22418.400000000001</v>
      </c>
      <c r="AU252" s="9">
        <f t="shared" si="534"/>
        <v>11750.33</v>
      </c>
      <c r="AV252" s="9">
        <f t="shared" si="535"/>
        <v>13605.65</v>
      </c>
      <c r="AW252" s="9">
        <f t="shared" si="536"/>
        <v>15312.65</v>
      </c>
      <c r="AX252" s="9">
        <f t="shared" si="537"/>
        <v>16252.9</v>
      </c>
      <c r="AY252" s="9">
        <f t="shared" si="538"/>
        <v>16079.4</v>
      </c>
      <c r="AZ252" s="9">
        <f t="shared" si="539"/>
        <v>13605.65</v>
      </c>
      <c r="BA252" s="9">
        <f t="shared" si="540"/>
        <v>14842.53</v>
      </c>
      <c r="BB252" s="9">
        <f t="shared" si="541"/>
        <v>17934.72</v>
      </c>
    </row>
    <row r="253" spans="1:54" ht="25.5">
      <c r="A253" s="14">
        <v>237</v>
      </c>
      <c r="B253" s="6" t="s">
        <v>450</v>
      </c>
      <c r="C253" s="6" t="s">
        <v>451</v>
      </c>
      <c r="D253" s="45">
        <v>0.75</v>
      </c>
      <c r="E253" s="20" t="s">
        <v>34</v>
      </c>
      <c r="F253" s="12" t="s">
        <v>5</v>
      </c>
      <c r="G253" s="13">
        <v>1</v>
      </c>
      <c r="H253" s="13">
        <v>1</v>
      </c>
      <c r="I253" s="13">
        <f t="shared" si="508"/>
        <v>1.2</v>
      </c>
      <c r="J253" s="13">
        <v>1</v>
      </c>
      <c r="K253" s="13">
        <v>1</v>
      </c>
      <c r="L253" s="13">
        <v>1</v>
      </c>
      <c r="M253" s="13">
        <v>1</v>
      </c>
      <c r="N253" s="13">
        <v>0.8</v>
      </c>
      <c r="O253" s="9">
        <f t="shared" si="510"/>
        <v>15059.38</v>
      </c>
      <c r="P253" s="9">
        <f t="shared" si="511"/>
        <v>15059.38</v>
      </c>
      <c r="Q253" s="9">
        <f t="shared" si="512"/>
        <v>18643.650000000001</v>
      </c>
      <c r="R253" s="9">
        <f t="shared" si="513"/>
        <v>19788.439999999999</v>
      </c>
      <c r="S253" s="9">
        <f t="shared" si="514"/>
        <v>15059.38</v>
      </c>
      <c r="T253" s="9">
        <f t="shared" si="515"/>
        <v>15059.38</v>
      </c>
      <c r="U253" s="9">
        <f t="shared" si="516"/>
        <v>15059.38</v>
      </c>
      <c r="V253" s="9">
        <f t="shared" si="517"/>
        <v>15059.38</v>
      </c>
      <c r="W253" s="9">
        <f t="shared" si="518"/>
        <v>12800.47</v>
      </c>
      <c r="X253" s="9">
        <f t="shared" si="519"/>
        <v>12800.47</v>
      </c>
      <c r="Y253" s="9">
        <f t="shared" si="520"/>
        <v>15847.1</v>
      </c>
      <c r="Z253" s="9">
        <f t="shared" si="521"/>
        <v>16820.169999999998</v>
      </c>
      <c r="AA253" s="9">
        <f t="shared" si="522"/>
        <v>12800.47</v>
      </c>
      <c r="AB253" s="9">
        <f t="shared" si="523"/>
        <v>12800.47</v>
      </c>
      <c r="AC253" s="9">
        <f t="shared" si="524"/>
        <v>12800.47</v>
      </c>
      <c r="AD253" s="9">
        <f t="shared" si="525"/>
        <v>12800.47</v>
      </c>
      <c r="AE253" s="9">
        <f t="shared" si="526"/>
        <v>12047.51</v>
      </c>
      <c r="AF253" s="9">
        <f t="shared" si="527"/>
        <v>12047.51</v>
      </c>
      <c r="AG253" s="9">
        <f t="shared" si="528"/>
        <v>14914.92</v>
      </c>
      <c r="AH253" s="9">
        <f t="shared" si="529"/>
        <v>15830.75</v>
      </c>
      <c r="AI253" s="9">
        <f t="shared" si="530"/>
        <v>12047.51</v>
      </c>
      <c r="AJ253" s="9">
        <f t="shared" si="531"/>
        <v>12047.51</v>
      </c>
      <c r="AK253" s="9">
        <f t="shared" si="532"/>
        <v>12047.51</v>
      </c>
      <c r="AL253" s="9">
        <f t="shared" si="533"/>
        <v>12047.51</v>
      </c>
      <c r="AM253" s="9">
        <f t="shared" si="588"/>
        <v>7529.69</v>
      </c>
      <c r="AN253" s="9">
        <f t="shared" si="589"/>
        <v>7529.69</v>
      </c>
      <c r="AO253" s="9">
        <f t="shared" si="590"/>
        <v>9321.83</v>
      </c>
      <c r="AP253" s="9">
        <f t="shared" si="591"/>
        <v>9894.2199999999993</v>
      </c>
      <c r="AQ253" s="9">
        <f t="shared" si="592"/>
        <v>7529.69</v>
      </c>
      <c r="AR253" s="9">
        <f t="shared" si="593"/>
        <v>7529.69</v>
      </c>
      <c r="AS253" s="9">
        <f t="shared" si="594"/>
        <v>7529.69</v>
      </c>
      <c r="AT253" s="9">
        <f t="shared" si="595"/>
        <v>7529.69</v>
      </c>
      <c r="AU253" s="9">
        <f t="shared" si="534"/>
        <v>6023.75</v>
      </c>
      <c r="AV253" s="9">
        <f t="shared" si="535"/>
        <v>6023.75</v>
      </c>
      <c r="AW253" s="9">
        <f t="shared" si="536"/>
        <v>7457.46</v>
      </c>
      <c r="AX253" s="9">
        <f t="shared" si="537"/>
        <v>7915.37</v>
      </c>
      <c r="AY253" s="9">
        <f t="shared" si="538"/>
        <v>6023.75</v>
      </c>
      <c r="AZ253" s="9">
        <f t="shared" si="539"/>
        <v>6023.75</v>
      </c>
      <c r="BA253" s="9">
        <f t="shared" si="540"/>
        <v>6023.75</v>
      </c>
      <c r="BB253" s="9">
        <f t="shared" si="541"/>
        <v>6023.75</v>
      </c>
    </row>
    <row r="254" spans="1:54" ht="25.5">
      <c r="A254" s="14">
        <v>238</v>
      </c>
      <c r="B254" s="6" t="s">
        <v>452</v>
      </c>
      <c r="C254" s="6" t="s">
        <v>453</v>
      </c>
      <c r="D254" s="45">
        <v>0.89</v>
      </c>
      <c r="E254" s="20" t="s">
        <v>5</v>
      </c>
      <c r="F254" s="12" t="s">
        <v>5</v>
      </c>
      <c r="G254" s="13">
        <f t="shared" si="506"/>
        <v>0.95</v>
      </c>
      <c r="H254" s="13">
        <f t="shared" si="507"/>
        <v>1.1000000000000001</v>
      </c>
      <c r="I254" s="13">
        <f t="shared" si="508"/>
        <v>1.2</v>
      </c>
      <c r="J254" s="13">
        <f t="shared" si="509"/>
        <v>1.3</v>
      </c>
      <c r="K254" s="13">
        <f t="shared" ref="K254:K260" si="602">$B$387</f>
        <v>1.1000000000000001</v>
      </c>
      <c r="L254" s="13">
        <f t="shared" ref="L254:L260" si="603">$B$388</f>
        <v>1.2</v>
      </c>
      <c r="M254" s="13">
        <f t="shared" ref="M254:M260" si="604">$B$389</f>
        <v>1.45</v>
      </c>
      <c r="N254" s="13">
        <v>0.8</v>
      </c>
      <c r="O254" s="9">
        <f t="shared" si="510"/>
        <v>16976.939999999999</v>
      </c>
      <c r="P254" s="9">
        <f t="shared" si="511"/>
        <v>19657.509999999998</v>
      </c>
      <c r="Q254" s="9">
        <f t="shared" si="512"/>
        <v>22123.8</v>
      </c>
      <c r="R254" s="9">
        <f t="shared" si="513"/>
        <v>23482.28</v>
      </c>
      <c r="S254" s="9">
        <f t="shared" si="514"/>
        <v>23231.61</v>
      </c>
      <c r="T254" s="9">
        <f t="shared" si="515"/>
        <v>19657.509999999998</v>
      </c>
      <c r="U254" s="9">
        <f t="shared" si="516"/>
        <v>21444.560000000001</v>
      </c>
      <c r="V254" s="9">
        <f t="shared" si="517"/>
        <v>25912.18</v>
      </c>
      <c r="W254" s="9">
        <f t="shared" si="518"/>
        <v>14430.4</v>
      </c>
      <c r="X254" s="9">
        <f t="shared" si="519"/>
        <v>16708.89</v>
      </c>
      <c r="Y254" s="9">
        <f t="shared" si="520"/>
        <v>18805.23</v>
      </c>
      <c r="Z254" s="9">
        <f t="shared" si="521"/>
        <v>19959.939999999999</v>
      </c>
      <c r="AA254" s="9">
        <f t="shared" si="522"/>
        <v>19746.87</v>
      </c>
      <c r="AB254" s="9">
        <f t="shared" si="523"/>
        <v>16708.89</v>
      </c>
      <c r="AC254" s="9">
        <f t="shared" si="524"/>
        <v>18227.88</v>
      </c>
      <c r="AD254" s="9">
        <f t="shared" si="525"/>
        <v>22025.35</v>
      </c>
      <c r="AE254" s="9">
        <f t="shared" si="526"/>
        <v>13581.55</v>
      </c>
      <c r="AF254" s="9">
        <f t="shared" si="527"/>
        <v>15726.01</v>
      </c>
      <c r="AG254" s="9">
        <f t="shared" si="528"/>
        <v>17699.04</v>
      </c>
      <c r="AH254" s="9">
        <f t="shared" si="529"/>
        <v>18785.82</v>
      </c>
      <c r="AI254" s="9">
        <f t="shared" si="530"/>
        <v>18585.29</v>
      </c>
      <c r="AJ254" s="9">
        <f t="shared" si="531"/>
        <v>15726.01</v>
      </c>
      <c r="AK254" s="9">
        <f t="shared" si="532"/>
        <v>17155.650000000001</v>
      </c>
      <c r="AL254" s="9">
        <f t="shared" si="533"/>
        <v>20729.740000000002</v>
      </c>
      <c r="AM254" s="9">
        <f t="shared" si="588"/>
        <v>8488.4699999999993</v>
      </c>
      <c r="AN254" s="9">
        <f t="shared" si="589"/>
        <v>9828.76</v>
      </c>
      <c r="AO254" s="9">
        <f t="shared" si="590"/>
        <v>11061.9</v>
      </c>
      <c r="AP254" s="9">
        <f t="shared" si="591"/>
        <v>11741.14</v>
      </c>
      <c r="AQ254" s="9">
        <f t="shared" si="592"/>
        <v>11615.8</v>
      </c>
      <c r="AR254" s="9">
        <f t="shared" si="593"/>
        <v>9828.76</v>
      </c>
      <c r="AS254" s="9">
        <f t="shared" si="594"/>
        <v>10722.28</v>
      </c>
      <c r="AT254" s="9">
        <f t="shared" si="595"/>
        <v>12956.09</v>
      </c>
      <c r="AU254" s="9">
        <f t="shared" si="534"/>
        <v>6790.78</v>
      </c>
      <c r="AV254" s="9">
        <f t="shared" si="535"/>
        <v>7863.01</v>
      </c>
      <c r="AW254" s="9">
        <f t="shared" si="536"/>
        <v>8849.52</v>
      </c>
      <c r="AX254" s="9">
        <f t="shared" si="537"/>
        <v>9392.91</v>
      </c>
      <c r="AY254" s="9">
        <f t="shared" si="538"/>
        <v>9292.64</v>
      </c>
      <c r="AZ254" s="9">
        <f t="shared" si="539"/>
        <v>7863.01</v>
      </c>
      <c r="BA254" s="9">
        <f t="shared" si="540"/>
        <v>8577.82</v>
      </c>
      <c r="BB254" s="9">
        <f t="shared" si="541"/>
        <v>10364.870000000001</v>
      </c>
    </row>
    <row r="255" spans="1:54" ht="25.5">
      <c r="A255" s="14">
        <v>239</v>
      </c>
      <c r="B255" s="6" t="s">
        <v>454</v>
      </c>
      <c r="C255" s="6" t="s">
        <v>455</v>
      </c>
      <c r="D255" s="45">
        <v>0.53</v>
      </c>
      <c r="E255" s="20" t="s">
        <v>5</v>
      </c>
      <c r="F255" s="12" t="s">
        <v>5</v>
      </c>
      <c r="G255" s="13">
        <f t="shared" si="506"/>
        <v>0.95</v>
      </c>
      <c r="H255" s="13">
        <f t="shared" si="507"/>
        <v>1.1000000000000001</v>
      </c>
      <c r="I255" s="13">
        <f t="shared" si="508"/>
        <v>1.2</v>
      </c>
      <c r="J255" s="13">
        <f t="shared" si="509"/>
        <v>1.3</v>
      </c>
      <c r="K255" s="13">
        <f t="shared" si="602"/>
        <v>1.1000000000000001</v>
      </c>
      <c r="L255" s="13">
        <f t="shared" si="603"/>
        <v>1.2</v>
      </c>
      <c r="M255" s="13">
        <f t="shared" si="604"/>
        <v>1.45</v>
      </c>
      <c r="N255" s="13">
        <v>0.8</v>
      </c>
      <c r="O255" s="9">
        <f t="shared" si="510"/>
        <v>10109.870000000001</v>
      </c>
      <c r="P255" s="9">
        <f t="shared" si="511"/>
        <v>11706.16</v>
      </c>
      <c r="Q255" s="9">
        <f t="shared" si="512"/>
        <v>13174.85</v>
      </c>
      <c r="R255" s="9">
        <f t="shared" si="513"/>
        <v>13983.83</v>
      </c>
      <c r="S255" s="9">
        <f t="shared" si="514"/>
        <v>13834.55</v>
      </c>
      <c r="T255" s="9">
        <f t="shared" si="515"/>
        <v>11706.16</v>
      </c>
      <c r="U255" s="9">
        <f t="shared" si="516"/>
        <v>12770.36</v>
      </c>
      <c r="V255" s="9">
        <f t="shared" si="517"/>
        <v>15430.85</v>
      </c>
      <c r="W255" s="9">
        <f t="shared" si="518"/>
        <v>8593.39</v>
      </c>
      <c r="X255" s="9">
        <f t="shared" si="519"/>
        <v>9950.24</v>
      </c>
      <c r="Y255" s="9">
        <f t="shared" si="520"/>
        <v>11198.62</v>
      </c>
      <c r="Z255" s="9">
        <f t="shared" si="521"/>
        <v>11886.25</v>
      </c>
      <c r="AA255" s="9">
        <f t="shared" si="522"/>
        <v>11759.37</v>
      </c>
      <c r="AB255" s="9">
        <f t="shared" si="523"/>
        <v>9950.24</v>
      </c>
      <c r="AC255" s="9">
        <f t="shared" si="524"/>
        <v>10854.8</v>
      </c>
      <c r="AD255" s="9">
        <f t="shared" si="525"/>
        <v>13116.22</v>
      </c>
      <c r="AE255" s="9">
        <f t="shared" si="526"/>
        <v>8087.89</v>
      </c>
      <c r="AF255" s="9">
        <f t="shared" si="527"/>
        <v>9364.93</v>
      </c>
      <c r="AG255" s="9">
        <f t="shared" si="528"/>
        <v>10539.88</v>
      </c>
      <c r="AH255" s="9">
        <f t="shared" si="529"/>
        <v>11187.06</v>
      </c>
      <c r="AI255" s="9">
        <f t="shared" si="530"/>
        <v>11067.64</v>
      </c>
      <c r="AJ255" s="9">
        <f t="shared" si="531"/>
        <v>9364.93</v>
      </c>
      <c r="AK255" s="9">
        <f t="shared" si="532"/>
        <v>10216.280000000001</v>
      </c>
      <c r="AL255" s="9">
        <f t="shared" si="533"/>
        <v>12344.68</v>
      </c>
      <c r="AM255" s="9">
        <f t="shared" si="588"/>
        <v>5054.93</v>
      </c>
      <c r="AN255" s="9">
        <f t="shared" si="589"/>
        <v>5853.08</v>
      </c>
      <c r="AO255" s="9">
        <f t="shared" si="590"/>
        <v>6587.42</v>
      </c>
      <c r="AP255" s="9">
        <f t="shared" si="591"/>
        <v>6991.91</v>
      </c>
      <c r="AQ255" s="9">
        <f t="shared" si="592"/>
        <v>6917.28</v>
      </c>
      <c r="AR255" s="9">
        <f t="shared" si="593"/>
        <v>5853.08</v>
      </c>
      <c r="AS255" s="9">
        <f t="shared" si="594"/>
        <v>6385.18</v>
      </c>
      <c r="AT255" s="9">
        <f t="shared" si="595"/>
        <v>7715.42</v>
      </c>
      <c r="AU255" s="9">
        <f t="shared" si="534"/>
        <v>4043.95</v>
      </c>
      <c r="AV255" s="9">
        <f t="shared" si="535"/>
        <v>4682.46</v>
      </c>
      <c r="AW255" s="9">
        <f t="shared" si="536"/>
        <v>5269.94</v>
      </c>
      <c r="AX255" s="9">
        <f t="shared" si="537"/>
        <v>5593.53</v>
      </c>
      <c r="AY255" s="9">
        <f t="shared" si="538"/>
        <v>5533.82</v>
      </c>
      <c r="AZ255" s="9">
        <f t="shared" si="539"/>
        <v>4682.46</v>
      </c>
      <c r="BA255" s="9">
        <f t="shared" si="540"/>
        <v>5108.1400000000003</v>
      </c>
      <c r="BB255" s="9">
        <f t="shared" si="541"/>
        <v>6172.34</v>
      </c>
    </row>
    <row r="256" spans="1:54" ht="25.5">
      <c r="A256" s="14">
        <v>240</v>
      </c>
      <c r="B256" s="6" t="s">
        <v>456</v>
      </c>
      <c r="C256" s="6" t="s">
        <v>457</v>
      </c>
      <c r="D256" s="45">
        <v>4.07</v>
      </c>
      <c r="E256" s="20" t="s">
        <v>5</v>
      </c>
      <c r="F256" s="12" t="s">
        <v>5</v>
      </c>
      <c r="G256" s="13">
        <f t="shared" si="506"/>
        <v>0.95</v>
      </c>
      <c r="H256" s="13">
        <f t="shared" si="507"/>
        <v>1.1000000000000001</v>
      </c>
      <c r="I256" s="13">
        <f t="shared" si="508"/>
        <v>1.2</v>
      </c>
      <c r="J256" s="13">
        <f t="shared" si="509"/>
        <v>1.3</v>
      </c>
      <c r="K256" s="13">
        <f t="shared" si="602"/>
        <v>1.1000000000000001</v>
      </c>
      <c r="L256" s="13">
        <f t="shared" si="603"/>
        <v>1.2</v>
      </c>
      <c r="M256" s="13">
        <f t="shared" si="604"/>
        <v>1.45</v>
      </c>
      <c r="N256" s="13">
        <v>0.8</v>
      </c>
      <c r="O256" s="9">
        <f t="shared" si="510"/>
        <v>77636.13</v>
      </c>
      <c r="P256" s="9">
        <f t="shared" si="511"/>
        <v>89894.47</v>
      </c>
      <c r="Q256" s="9">
        <f t="shared" si="512"/>
        <v>101172.88</v>
      </c>
      <c r="R256" s="9">
        <f t="shared" si="513"/>
        <v>107385.25</v>
      </c>
      <c r="S256" s="9">
        <f t="shared" si="514"/>
        <v>106238.92</v>
      </c>
      <c r="T256" s="9">
        <f t="shared" si="515"/>
        <v>89894.47</v>
      </c>
      <c r="U256" s="9">
        <f t="shared" si="516"/>
        <v>98066.7</v>
      </c>
      <c r="V256" s="9">
        <f t="shared" si="517"/>
        <v>118497.26</v>
      </c>
      <c r="W256" s="9">
        <f t="shared" si="518"/>
        <v>65990.710000000006</v>
      </c>
      <c r="X256" s="9">
        <f t="shared" si="519"/>
        <v>76410.3</v>
      </c>
      <c r="Y256" s="9">
        <f t="shared" si="520"/>
        <v>85996.95</v>
      </c>
      <c r="Z256" s="9">
        <f t="shared" si="521"/>
        <v>91277.46</v>
      </c>
      <c r="AA256" s="9">
        <f t="shared" si="522"/>
        <v>90303.08</v>
      </c>
      <c r="AB256" s="9">
        <f t="shared" si="523"/>
        <v>76410.3</v>
      </c>
      <c r="AC256" s="9">
        <f t="shared" si="524"/>
        <v>83356.69</v>
      </c>
      <c r="AD256" s="9">
        <f t="shared" si="525"/>
        <v>100722.67</v>
      </c>
      <c r="AE256" s="9">
        <f t="shared" si="526"/>
        <v>62108.91</v>
      </c>
      <c r="AF256" s="9">
        <f t="shared" si="527"/>
        <v>71915.58</v>
      </c>
      <c r="AG256" s="9">
        <f t="shared" si="528"/>
        <v>80938.3</v>
      </c>
      <c r="AH256" s="9">
        <f t="shared" si="529"/>
        <v>85908.2</v>
      </c>
      <c r="AI256" s="9">
        <f t="shared" si="530"/>
        <v>84991.14</v>
      </c>
      <c r="AJ256" s="9">
        <f t="shared" si="531"/>
        <v>71915.58</v>
      </c>
      <c r="AK256" s="9">
        <f t="shared" si="532"/>
        <v>78453.36</v>
      </c>
      <c r="AL256" s="9">
        <f t="shared" si="533"/>
        <v>94797.81</v>
      </c>
      <c r="AM256" s="9">
        <f t="shared" si="588"/>
        <v>38818.07</v>
      </c>
      <c r="AN256" s="9">
        <f t="shared" si="589"/>
        <v>44947.24</v>
      </c>
      <c r="AO256" s="9">
        <f t="shared" si="590"/>
        <v>50586.44</v>
      </c>
      <c r="AP256" s="9">
        <f t="shared" si="591"/>
        <v>53692.63</v>
      </c>
      <c r="AQ256" s="9">
        <f t="shared" si="592"/>
        <v>53119.46</v>
      </c>
      <c r="AR256" s="9">
        <f t="shared" si="593"/>
        <v>44947.24</v>
      </c>
      <c r="AS256" s="9">
        <f t="shared" si="594"/>
        <v>49033.35</v>
      </c>
      <c r="AT256" s="9">
        <f t="shared" si="595"/>
        <v>59248.63</v>
      </c>
      <c r="AU256" s="9">
        <f t="shared" si="534"/>
        <v>31054.45</v>
      </c>
      <c r="AV256" s="9">
        <f t="shared" si="535"/>
        <v>35957.79</v>
      </c>
      <c r="AW256" s="9">
        <f t="shared" si="536"/>
        <v>40469.15</v>
      </c>
      <c r="AX256" s="9">
        <f t="shared" si="537"/>
        <v>42954.1</v>
      </c>
      <c r="AY256" s="9">
        <f t="shared" si="538"/>
        <v>42495.57</v>
      </c>
      <c r="AZ256" s="9">
        <f t="shared" si="539"/>
        <v>35957.79</v>
      </c>
      <c r="BA256" s="9">
        <f t="shared" si="540"/>
        <v>39226.68</v>
      </c>
      <c r="BB256" s="9">
        <f t="shared" si="541"/>
        <v>47398.9</v>
      </c>
    </row>
    <row r="257" spans="1:54" ht="38.25">
      <c r="A257" s="14">
        <v>241</v>
      </c>
      <c r="B257" s="6" t="s">
        <v>458</v>
      </c>
      <c r="C257" s="6" t="s">
        <v>941</v>
      </c>
      <c r="D257" s="45">
        <v>1</v>
      </c>
      <c r="E257" s="20" t="s">
        <v>5</v>
      </c>
      <c r="F257" s="12" t="s">
        <v>5</v>
      </c>
      <c r="G257" s="13">
        <f t="shared" si="506"/>
        <v>0.95</v>
      </c>
      <c r="H257" s="13">
        <f t="shared" si="507"/>
        <v>1.1000000000000001</v>
      </c>
      <c r="I257" s="13">
        <f t="shared" si="508"/>
        <v>1.2</v>
      </c>
      <c r="J257" s="13">
        <f t="shared" si="509"/>
        <v>1.3</v>
      </c>
      <c r="K257" s="13">
        <f t="shared" si="602"/>
        <v>1.1000000000000001</v>
      </c>
      <c r="L257" s="13">
        <f t="shared" si="603"/>
        <v>1.2</v>
      </c>
      <c r="M257" s="13">
        <f t="shared" si="604"/>
        <v>1.45</v>
      </c>
      <c r="N257" s="13">
        <v>0.8</v>
      </c>
      <c r="O257" s="9">
        <f t="shared" si="510"/>
        <v>19075.22</v>
      </c>
      <c r="P257" s="9">
        <f t="shared" si="511"/>
        <v>22087.09</v>
      </c>
      <c r="Q257" s="9">
        <f t="shared" si="512"/>
        <v>24858.2</v>
      </c>
      <c r="R257" s="9">
        <f t="shared" si="513"/>
        <v>26384.58</v>
      </c>
      <c r="S257" s="9">
        <f t="shared" si="514"/>
        <v>26102.93</v>
      </c>
      <c r="T257" s="9">
        <f t="shared" si="515"/>
        <v>22087.09</v>
      </c>
      <c r="U257" s="9">
        <f t="shared" si="516"/>
        <v>24095.01</v>
      </c>
      <c r="V257" s="9">
        <f t="shared" si="517"/>
        <v>29114.81</v>
      </c>
      <c r="W257" s="9">
        <f t="shared" si="518"/>
        <v>16213.93</v>
      </c>
      <c r="X257" s="9">
        <f t="shared" si="519"/>
        <v>18774.03</v>
      </c>
      <c r="Y257" s="9">
        <f t="shared" si="520"/>
        <v>21129.47</v>
      </c>
      <c r="Z257" s="9">
        <f t="shared" si="521"/>
        <v>22426.9</v>
      </c>
      <c r="AA257" s="9">
        <f t="shared" si="522"/>
        <v>22187.49</v>
      </c>
      <c r="AB257" s="9">
        <f t="shared" si="523"/>
        <v>18774.03</v>
      </c>
      <c r="AC257" s="9">
        <f t="shared" si="524"/>
        <v>20480.759999999998</v>
      </c>
      <c r="AD257" s="9">
        <f t="shared" si="525"/>
        <v>24747.58</v>
      </c>
      <c r="AE257" s="9">
        <f t="shared" si="526"/>
        <v>15260.17</v>
      </c>
      <c r="AF257" s="9">
        <f t="shared" si="527"/>
        <v>17669.669999999998</v>
      </c>
      <c r="AG257" s="9">
        <f t="shared" si="528"/>
        <v>19886.560000000001</v>
      </c>
      <c r="AH257" s="9">
        <f t="shared" si="529"/>
        <v>21107.67</v>
      </c>
      <c r="AI257" s="9">
        <f t="shared" si="530"/>
        <v>20882.34</v>
      </c>
      <c r="AJ257" s="9">
        <f t="shared" si="531"/>
        <v>17669.669999999998</v>
      </c>
      <c r="AK257" s="9">
        <f t="shared" si="532"/>
        <v>19276.009999999998</v>
      </c>
      <c r="AL257" s="9">
        <f t="shared" si="533"/>
        <v>23291.84</v>
      </c>
      <c r="AM257" s="9">
        <f t="shared" si="588"/>
        <v>9537.61</v>
      </c>
      <c r="AN257" s="9">
        <f t="shared" si="589"/>
        <v>11043.55</v>
      </c>
      <c r="AO257" s="9">
        <f t="shared" si="590"/>
        <v>12429.1</v>
      </c>
      <c r="AP257" s="9">
        <f t="shared" si="591"/>
        <v>13192.29</v>
      </c>
      <c r="AQ257" s="9">
        <f t="shared" si="592"/>
        <v>13051.46</v>
      </c>
      <c r="AR257" s="9">
        <f t="shared" si="593"/>
        <v>11043.55</v>
      </c>
      <c r="AS257" s="9">
        <f t="shared" si="594"/>
        <v>12047.51</v>
      </c>
      <c r="AT257" s="9">
        <f t="shared" si="595"/>
        <v>14557.4</v>
      </c>
      <c r="AU257" s="9">
        <f t="shared" si="534"/>
        <v>7630.09</v>
      </c>
      <c r="AV257" s="9">
        <f t="shared" si="535"/>
        <v>8834.84</v>
      </c>
      <c r="AW257" s="9">
        <f t="shared" si="536"/>
        <v>9943.2800000000007</v>
      </c>
      <c r="AX257" s="9">
        <f t="shared" si="537"/>
        <v>10553.83</v>
      </c>
      <c r="AY257" s="9">
        <f t="shared" si="538"/>
        <v>10441.17</v>
      </c>
      <c r="AZ257" s="9">
        <f t="shared" si="539"/>
        <v>8834.84</v>
      </c>
      <c r="BA257" s="9">
        <f t="shared" si="540"/>
        <v>9638</v>
      </c>
      <c r="BB257" s="9">
        <f t="shared" si="541"/>
        <v>11645.92</v>
      </c>
    </row>
    <row r="258" spans="1:54" ht="25.5">
      <c r="A258" s="14">
        <v>242</v>
      </c>
      <c r="B258" s="6" t="s">
        <v>459</v>
      </c>
      <c r="C258" s="6" t="s">
        <v>460</v>
      </c>
      <c r="D258" s="45">
        <v>2.0499999999999998</v>
      </c>
      <c r="E258" s="20" t="s">
        <v>5</v>
      </c>
      <c r="F258" s="12" t="s">
        <v>5</v>
      </c>
      <c r="G258" s="13">
        <f t="shared" si="506"/>
        <v>0.95</v>
      </c>
      <c r="H258" s="13">
        <f t="shared" si="507"/>
        <v>1.1000000000000001</v>
      </c>
      <c r="I258" s="13">
        <f t="shared" si="508"/>
        <v>1.2</v>
      </c>
      <c r="J258" s="13">
        <f t="shared" si="509"/>
        <v>1.3</v>
      </c>
      <c r="K258" s="13">
        <f t="shared" si="602"/>
        <v>1.1000000000000001</v>
      </c>
      <c r="L258" s="13">
        <f t="shared" si="603"/>
        <v>1.2</v>
      </c>
      <c r="M258" s="13">
        <f t="shared" si="604"/>
        <v>1.45</v>
      </c>
      <c r="N258" s="13">
        <v>0.8</v>
      </c>
      <c r="O258" s="9">
        <f t="shared" si="510"/>
        <v>39104.199999999997</v>
      </c>
      <c r="P258" s="9">
        <f t="shared" si="511"/>
        <v>45278.54</v>
      </c>
      <c r="Q258" s="9">
        <f t="shared" si="512"/>
        <v>50959.31</v>
      </c>
      <c r="R258" s="9">
        <f t="shared" si="513"/>
        <v>54088.39</v>
      </c>
      <c r="S258" s="9">
        <f t="shared" si="514"/>
        <v>53511</v>
      </c>
      <c r="T258" s="9">
        <f t="shared" si="515"/>
        <v>45278.54</v>
      </c>
      <c r="U258" s="9">
        <f t="shared" si="516"/>
        <v>49394.77</v>
      </c>
      <c r="V258" s="9">
        <f t="shared" si="517"/>
        <v>59685.35</v>
      </c>
      <c r="W258" s="9">
        <f t="shared" si="518"/>
        <v>33238.57</v>
      </c>
      <c r="X258" s="9">
        <f t="shared" si="519"/>
        <v>38486.76</v>
      </c>
      <c r="Y258" s="9">
        <f t="shared" si="520"/>
        <v>43315.42</v>
      </c>
      <c r="Z258" s="9">
        <f t="shared" si="521"/>
        <v>45975.13</v>
      </c>
      <c r="AA258" s="9">
        <f t="shared" si="522"/>
        <v>45484.35</v>
      </c>
      <c r="AB258" s="9">
        <f t="shared" si="523"/>
        <v>38486.76</v>
      </c>
      <c r="AC258" s="9">
        <f t="shared" si="524"/>
        <v>41985.56</v>
      </c>
      <c r="AD258" s="9">
        <f t="shared" si="525"/>
        <v>50732.55</v>
      </c>
      <c r="AE258" s="9">
        <f t="shared" si="526"/>
        <v>31283.360000000001</v>
      </c>
      <c r="AF258" s="9">
        <f t="shared" si="527"/>
        <v>36222.83</v>
      </c>
      <c r="AG258" s="9">
        <f t="shared" si="528"/>
        <v>40767.449999999997</v>
      </c>
      <c r="AH258" s="9">
        <f t="shared" si="529"/>
        <v>43270.720000000001</v>
      </c>
      <c r="AI258" s="9">
        <f t="shared" si="530"/>
        <v>42808.800000000003</v>
      </c>
      <c r="AJ258" s="9">
        <f t="shared" si="531"/>
        <v>36222.83</v>
      </c>
      <c r="AK258" s="9">
        <f t="shared" si="532"/>
        <v>39515.82</v>
      </c>
      <c r="AL258" s="9">
        <f t="shared" si="533"/>
        <v>47748.28</v>
      </c>
      <c r="AM258" s="9">
        <f t="shared" si="588"/>
        <v>19552.099999999999</v>
      </c>
      <c r="AN258" s="9">
        <f t="shared" si="589"/>
        <v>22639.27</v>
      </c>
      <c r="AO258" s="9">
        <f t="shared" si="590"/>
        <v>25479.66</v>
      </c>
      <c r="AP258" s="9">
        <f t="shared" si="591"/>
        <v>27044.2</v>
      </c>
      <c r="AQ258" s="9">
        <f t="shared" si="592"/>
        <v>26755.5</v>
      </c>
      <c r="AR258" s="9">
        <f t="shared" si="593"/>
        <v>22639.27</v>
      </c>
      <c r="AS258" s="9">
        <f t="shared" si="594"/>
        <v>24697.39</v>
      </c>
      <c r="AT258" s="9">
        <f t="shared" si="595"/>
        <v>29842.68</v>
      </c>
      <c r="AU258" s="9">
        <f t="shared" si="534"/>
        <v>15641.68</v>
      </c>
      <c r="AV258" s="9">
        <f t="shared" si="535"/>
        <v>18111.419999999998</v>
      </c>
      <c r="AW258" s="9">
        <f t="shared" si="536"/>
        <v>20383.73</v>
      </c>
      <c r="AX258" s="9">
        <f t="shared" si="537"/>
        <v>21635.360000000001</v>
      </c>
      <c r="AY258" s="9">
        <f t="shared" si="538"/>
        <v>21404.400000000001</v>
      </c>
      <c r="AZ258" s="9">
        <f t="shared" si="539"/>
        <v>18111.419999999998</v>
      </c>
      <c r="BA258" s="9">
        <f t="shared" si="540"/>
        <v>19757.91</v>
      </c>
      <c r="BB258" s="9">
        <f t="shared" si="541"/>
        <v>23874.14</v>
      </c>
    </row>
    <row r="259" spans="1:54" ht="38.25">
      <c r="A259" s="14">
        <v>243</v>
      </c>
      <c r="B259" s="6" t="s">
        <v>461</v>
      </c>
      <c r="C259" s="6" t="s">
        <v>942</v>
      </c>
      <c r="D259" s="45">
        <v>1.54</v>
      </c>
      <c r="E259" s="20" t="s">
        <v>5</v>
      </c>
      <c r="F259" s="12" t="s">
        <v>5</v>
      </c>
      <c r="G259" s="13">
        <f t="shared" si="506"/>
        <v>0.95</v>
      </c>
      <c r="H259" s="13">
        <f t="shared" si="507"/>
        <v>1.1000000000000001</v>
      </c>
      <c r="I259" s="13">
        <f t="shared" si="508"/>
        <v>1.2</v>
      </c>
      <c r="J259" s="13">
        <f t="shared" si="509"/>
        <v>1.3</v>
      </c>
      <c r="K259" s="13">
        <f t="shared" si="602"/>
        <v>1.1000000000000001</v>
      </c>
      <c r="L259" s="13">
        <f t="shared" si="603"/>
        <v>1.2</v>
      </c>
      <c r="M259" s="13">
        <f t="shared" si="604"/>
        <v>1.45</v>
      </c>
      <c r="N259" s="13">
        <v>0.8</v>
      </c>
      <c r="O259" s="9">
        <f t="shared" si="510"/>
        <v>29375.83</v>
      </c>
      <c r="P259" s="9">
        <f t="shared" si="511"/>
        <v>34014.120000000003</v>
      </c>
      <c r="Q259" s="9">
        <f t="shared" si="512"/>
        <v>38281.629999999997</v>
      </c>
      <c r="R259" s="9">
        <f t="shared" si="513"/>
        <v>40632.26</v>
      </c>
      <c r="S259" s="9">
        <f t="shared" si="514"/>
        <v>40198.51</v>
      </c>
      <c r="T259" s="9">
        <f t="shared" si="515"/>
        <v>34014.120000000003</v>
      </c>
      <c r="U259" s="9">
        <f t="shared" si="516"/>
        <v>37106.32</v>
      </c>
      <c r="V259" s="9">
        <f t="shared" si="517"/>
        <v>44836.800000000003</v>
      </c>
      <c r="W259" s="9">
        <f t="shared" si="518"/>
        <v>24969.46</v>
      </c>
      <c r="X259" s="9">
        <f t="shared" si="519"/>
        <v>28912.01</v>
      </c>
      <c r="Y259" s="9">
        <f t="shared" si="520"/>
        <v>32539.39</v>
      </c>
      <c r="Z259" s="9">
        <f t="shared" si="521"/>
        <v>34537.42</v>
      </c>
      <c r="AA259" s="9">
        <f t="shared" si="522"/>
        <v>34168.730000000003</v>
      </c>
      <c r="AB259" s="9">
        <f t="shared" si="523"/>
        <v>28912.01</v>
      </c>
      <c r="AC259" s="9">
        <f t="shared" si="524"/>
        <v>31540.37</v>
      </c>
      <c r="AD259" s="9">
        <f t="shared" si="525"/>
        <v>38111.279999999999</v>
      </c>
      <c r="AE259" s="9">
        <f t="shared" si="526"/>
        <v>23500.67</v>
      </c>
      <c r="AF259" s="9">
        <f t="shared" si="527"/>
        <v>27211.3</v>
      </c>
      <c r="AG259" s="9">
        <f t="shared" si="528"/>
        <v>30625.3</v>
      </c>
      <c r="AH259" s="9">
        <f t="shared" si="529"/>
        <v>32505.81</v>
      </c>
      <c r="AI259" s="9">
        <f t="shared" si="530"/>
        <v>32158.81</v>
      </c>
      <c r="AJ259" s="9">
        <f t="shared" si="531"/>
        <v>27211.3</v>
      </c>
      <c r="AK259" s="9">
        <f t="shared" si="532"/>
        <v>29685.05</v>
      </c>
      <c r="AL259" s="9">
        <f t="shared" si="533"/>
        <v>35869.440000000002</v>
      </c>
      <c r="AM259" s="9">
        <f t="shared" si="588"/>
        <v>14687.92</v>
      </c>
      <c r="AN259" s="9">
        <f t="shared" si="589"/>
        <v>17007.060000000001</v>
      </c>
      <c r="AO259" s="9">
        <f t="shared" si="590"/>
        <v>19140.82</v>
      </c>
      <c r="AP259" s="9">
        <f t="shared" si="591"/>
        <v>20316.13</v>
      </c>
      <c r="AQ259" s="9">
        <f t="shared" si="592"/>
        <v>20099.259999999998</v>
      </c>
      <c r="AR259" s="9">
        <f t="shared" si="593"/>
        <v>17007.060000000001</v>
      </c>
      <c r="AS259" s="9">
        <f t="shared" si="594"/>
        <v>18553.16</v>
      </c>
      <c r="AT259" s="9">
        <f t="shared" si="595"/>
        <v>22418.400000000001</v>
      </c>
      <c r="AU259" s="9">
        <f t="shared" si="534"/>
        <v>11750.33</v>
      </c>
      <c r="AV259" s="9">
        <f t="shared" si="535"/>
        <v>13605.65</v>
      </c>
      <c r="AW259" s="9">
        <f t="shared" si="536"/>
        <v>15312.65</v>
      </c>
      <c r="AX259" s="9">
        <f t="shared" si="537"/>
        <v>16252.9</v>
      </c>
      <c r="AY259" s="9">
        <f t="shared" si="538"/>
        <v>16079.4</v>
      </c>
      <c r="AZ259" s="9">
        <f t="shared" si="539"/>
        <v>13605.65</v>
      </c>
      <c r="BA259" s="9">
        <f t="shared" si="540"/>
        <v>14842.53</v>
      </c>
      <c r="BB259" s="9">
        <f t="shared" si="541"/>
        <v>17934.72</v>
      </c>
    </row>
    <row r="260" spans="1:54" ht="38.25">
      <c r="A260" s="14">
        <v>244</v>
      </c>
      <c r="B260" s="6" t="s">
        <v>462</v>
      </c>
      <c r="C260" s="6" t="s">
        <v>943</v>
      </c>
      <c r="D260" s="45">
        <v>1.92</v>
      </c>
      <c r="E260" s="20" t="s">
        <v>5</v>
      </c>
      <c r="F260" s="12" t="s">
        <v>5</v>
      </c>
      <c r="G260" s="13">
        <f t="shared" si="506"/>
        <v>0.95</v>
      </c>
      <c r="H260" s="13">
        <f t="shared" si="507"/>
        <v>1.1000000000000001</v>
      </c>
      <c r="I260" s="13">
        <f t="shared" si="508"/>
        <v>1.2</v>
      </c>
      <c r="J260" s="13">
        <f t="shared" si="509"/>
        <v>1.3</v>
      </c>
      <c r="K260" s="13">
        <f t="shared" si="602"/>
        <v>1.1000000000000001</v>
      </c>
      <c r="L260" s="13">
        <f t="shared" si="603"/>
        <v>1.2</v>
      </c>
      <c r="M260" s="13">
        <f t="shared" si="604"/>
        <v>1.45</v>
      </c>
      <c r="N260" s="13">
        <v>0.8</v>
      </c>
      <c r="O260" s="9">
        <f t="shared" si="510"/>
        <v>36624.42</v>
      </c>
      <c r="P260" s="9">
        <f t="shared" si="511"/>
        <v>42407.22</v>
      </c>
      <c r="Q260" s="9">
        <f t="shared" si="512"/>
        <v>47727.75</v>
      </c>
      <c r="R260" s="9">
        <f t="shared" si="513"/>
        <v>50658.400000000001</v>
      </c>
      <c r="S260" s="9">
        <f t="shared" si="514"/>
        <v>50117.62</v>
      </c>
      <c r="T260" s="9">
        <f t="shared" si="515"/>
        <v>42407.22</v>
      </c>
      <c r="U260" s="9">
        <f t="shared" si="516"/>
        <v>46262.42</v>
      </c>
      <c r="V260" s="9">
        <f t="shared" si="517"/>
        <v>55900.43</v>
      </c>
      <c r="W260" s="9">
        <f t="shared" si="518"/>
        <v>31130.75</v>
      </c>
      <c r="X260" s="9">
        <f t="shared" si="519"/>
        <v>36046.14</v>
      </c>
      <c r="Y260" s="9">
        <f t="shared" si="520"/>
        <v>40568.589999999997</v>
      </c>
      <c r="Z260" s="9">
        <f t="shared" si="521"/>
        <v>43059.64</v>
      </c>
      <c r="AA260" s="9">
        <f t="shared" si="522"/>
        <v>42599.98</v>
      </c>
      <c r="AB260" s="9">
        <f t="shared" si="523"/>
        <v>36046.14</v>
      </c>
      <c r="AC260" s="9">
        <f t="shared" si="524"/>
        <v>39323.06</v>
      </c>
      <c r="AD260" s="9">
        <f t="shared" si="525"/>
        <v>47515.360000000001</v>
      </c>
      <c r="AE260" s="9">
        <f t="shared" si="526"/>
        <v>29299.53</v>
      </c>
      <c r="AF260" s="9">
        <f t="shared" si="527"/>
        <v>33925.78</v>
      </c>
      <c r="AG260" s="9">
        <f t="shared" si="528"/>
        <v>38182.199999999997</v>
      </c>
      <c r="AH260" s="9">
        <f t="shared" si="529"/>
        <v>40526.720000000001</v>
      </c>
      <c r="AI260" s="9">
        <f t="shared" si="530"/>
        <v>40094.1</v>
      </c>
      <c r="AJ260" s="9">
        <f t="shared" si="531"/>
        <v>33925.78</v>
      </c>
      <c r="AK260" s="9">
        <f t="shared" si="532"/>
        <v>37009.94</v>
      </c>
      <c r="AL260" s="9">
        <f t="shared" si="533"/>
        <v>44720.34</v>
      </c>
      <c r="AM260" s="9">
        <f t="shared" si="588"/>
        <v>18312.21</v>
      </c>
      <c r="AN260" s="9">
        <f t="shared" si="589"/>
        <v>21203.61</v>
      </c>
      <c r="AO260" s="9">
        <f t="shared" si="590"/>
        <v>23863.87</v>
      </c>
      <c r="AP260" s="9">
        <f t="shared" si="591"/>
        <v>25329.200000000001</v>
      </c>
      <c r="AQ260" s="9">
        <f t="shared" si="592"/>
        <v>25058.81</v>
      </c>
      <c r="AR260" s="9">
        <f t="shared" si="593"/>
        <v>21203.61</v>
      </c>
      <c r="AS260" s="9">
        <f t="shared" si="594"/>
        <v>23131.21</v>
      </c>
      <c r="AT260" s="9">
        <f t="shared" si="595"/>
        <v>27950.21</v>
      </c>
      <c r="AU260" s="9">
        <f t="shared" si="534"/>
        <v>14649.77</v>
      </c>
      <c r="AV260" s="9">
        <f t="shared" si="535"/>
        <v>16962.89</v>
      </c>
      <c r="AW260" s="9">
        <f t="shared" si="536"/>
        <v>19091.099999999999</v>
      </c>
      <c r="AX260" s="9">
        <f t="shared" si="537"/>
        <v>20263.36</v>
      </c>
      <c r="AY260" s="9">
        <f t="shared" si="538"/>
        <v>20047.05</v>
      </c>
      <c r="AZ260" s="9">
        <f t="shared" si="539"/>
        <v>16962.89</v>
      </c>
      <c r="BA260" s="9">
        <f t="shared" si="540"/>
        <v>18504.97</v>
      </c>
      <c r="BB260" s="9">
        <f t="shared" si="541"/>
        <v>22360.17</v>
      </c>
    </row>
    <row r="261" spans="1:54" ht="38.25">
      <c r="A261" s="14">
        <v>245</v>
      </c>
      <c r="B261" s="6" t="s">
        <v>463</v>
      </c>
      <c r="C261" s="6" t="s">
        <v>944</v>
      </c>
      <c r="D261" s="45">
        <v>2.56</v>
      </c>
      <c r="E261" s="20" t="s">
        <v>34</v>
      </c>
      <c r="F261" s="12" t="s">
        <v>5</v>
      </c>
      <c r="G261" s="13">
        <v>1</v>
      </c>
      <c r="H261" s="13">
        <v>1</v>
      </c>
      <c r="I261" s="13">
        <f t="shared" si="508"/>
        <v>1.2</v>
      </c>
      <c r="J261" s="13">
        <v>1</v>
      </c>
      <c r="K261" s="13">
        <v>1</v>
      </c>
      <c r="L261" s="13">
        <v>1</v>
      </c>
      <c r="M261" s="13">
        <v>1</v>
      </c>
      <c r="N261" s="13">
        <v>0.8</v>
      </c>
      <c r="O261" s="9">
        <f t="shared" si="510"/>
        <v>51402.69</v>
      </c>
      <c r="P261" s="9">
        <f t="shared" si="511"/>
        <v>51402.69</v>
      </c>
      <c r="Q261" s="9">
        <f t="shared" si="512"/>
        <v>63637</v>
      </c>
      <c r="R261" s="9">
        <f t="shared" si="513"/>
        <v>67544.53</v>
      </c>
      <c r="S261" s="9">
        <f t="shared" si="514"/>
        <v>51402.69</v>
      </c>
      <c r="T261" s="9">
        <f t="shared" si="515"/>
        <v>51402.69</v>
      </c>
      <c r="U261" s="9">
        <f t="shared" si="516"/>
        <v>51402.69</v>
      </c>
      <c r="V261" s="9">
        <f t="shared" si="517"/>
        <v>51402.69</v>
      </c>
      <c r="W261" s="9">
        <f t="shared" si="518"/>
        <v>43692.29</v>
      </c>
      <c r="X261" s="9">
        <f t="shared" si="519"/>
        <v>43692.29</v>
      </c>
      <c r="Y261" s="9">
        <f t="shared" si="520"/>
        <v>54091.45</v>
      </c>
      <c r="Z261" s="9">
        <f t="shared" si="521"/>
        <v>57412.85</v>
      </c>
      <c r="AA261" s="9">
        <f t="shared" si="522"/>
        <v>43692.29</v>
      </c>
      <c r="AB261" s="9">
        <f t="shared" si="523"/>
        <v>43692.29</v>
      </c>
      <c r="AC261" s="9">
        <f t="shared" si="524"/>
        <v>43692.29</v>
      </c>
      <c r="AD261" s="9">
        <f t="shared" si="525"/>
        <v>43692.29</v>
      </c>
      <c r="AE261" s="9">
        <f t="shared" si="526"/>
        <v>41122.15</v>
      </c>
      <c r="AF261" s="9">
        <f t="shared" si="527"/>
        <v>41122.15</v>
      </c>
      <c r="AG261" s="9">
        <f t="shared" si="528"/>
        <v>50909.599999999999</v>
      </c>
      <c r="AH261" s="9">
        <f t="shared" si="529"/>
        <v>54035.62</v>
      </c>
      <c r="AI261" s="9">
        <f t="shared" si="530"/>
        <v>41122.15</v>
      </c>
      <c r="AJ261" s="9">
        <f t="shared" si="531"/>
        <v>41122.15</v>
      </c>
      <c r="AK261" s="9">
        <f t="shared" si="532"/>
        <v>41122.15</v>
      </c>
      <c r="AL261" s="9">
        <f t="shared" si="533"/>
        <v>41122.15</v>
      </c>
      <c r="AM261" s="9">
        <f t="shared" si="588"/>
        <v>25701.35</v>
      </c>
      <c r="AN261" s="9">
        <f t="shared" si="589"/>
        <v>25701.35</v>
      </c>
      <c r="AO261" s="9">
        <f t="shared" si="590"/>
        <v>31818.5</v>
      </c>
      <c r="AP261" s="9">
        <f t="shared" si="591"/>
        <v>33772.269999999997</v>
      </c>
      <c r="AQ261" s="9">
        <f t="shared" si="592"/>
        <v>25701.35</v>
      </c>
      <c r="AR261" s="9">
        <f t="shared" si="593"/>
        <v>25701.35</v>
      </c>
      <c r="AS261" s="9">
        <f t="shared" si="594"/>
        <v>25701.35</v>
      </c>
      <c r="AT261" s="9">
        <f t="shared" si="595"/>
        <v>25701.35</v>
      </c>
      <c r="AU261" s="9">
        <f t="shared" si="534"/>
        <v>20561.080000000002</v>
      </c>
      <c r="AV261" s="9">
        <f t="shared" si="535"/>
        <v>20561.080000000002</v>
      </c>
      <c r="AW261" s="9">
        <f t="shared" si="536"/>
        <v>25454.799999999999</v>
      </c>
      <c r="AX261" s="9">
        <f t="shared" si="537"/>
        <v>27017.81</v>
      </c>
      <c r="AY261" s="9">
        <f t="shared" si="538"/>
        <v>20561.080000000002</v>
      </c>
      <c r="AZ261" s="9">
        <f t="shared" si="539"/>
        <v>20561.080000000002</v>
      </c>
      <c r="BA261" s="9">
        <f t="shared" si="540"/>
        <v>20561.080000000002</v>
      </c>
      <c r="BB261" s="9">
        <f t="shared" si="541"/>
        <v>20561.080000000002</v>
      </c>
    </row>
    <row r="262" spans="1:54" ht="38.25">
      <c r="A262" s="14">
        <v>246</v>
      </c>
      <c r="B262" s="6" t="s">
        <v>464</v>
      </c>
      <c r="C262" s="6" t="s">
        <v>945</v>
      </c>
      <c r="D262" s="45">
        <v>4.12</v>
      </c>
      <c r="E262" s="20" t="s">
        <v>34</v>
      </c>
      <c r="F262" s="12" t="s">
        <v>5</v>
      </c>
      <c r="G262" s="13">
        <v>1</v>
      </c>
      <c r="H262" s="13">
        <v>1</v>
      </c>
      <c r="I262" s="13">
        <f t="shared" si="508"/>
        <v>1.2</v>
      </c>
      <c r="J262" s="13">
        <v>1</v>
      </c>
      <c r="K262" s="13">
        <v>1</v>
      </c>
      <c r="L262" s="13">
        <v>1</v>
      </c>
      <c r="M262" s="13">
        <v>1</v>
      </c>
      <c r="N262" s="13">
        <v>0.8</v>
      </c>
      <c r="O262" s="9">
        <f t="shared" si="510"/>
        <v>82726.210000000006</v>
      </c>
      <c r="P262" s="9">
        <f t="shared" si="511"/>
        <v>82726.210000000006</v>
      </c>
      <c r="Q262" s="9">
        <f t="shared" si="512"/>
        <v>102415.79</v>
      </c>
      <c r="R262" s="9">
        <f t="shared" si="513"/>
        <v>108704.48</v>
      </c>
      <c r="S262" s="9">
        <f t="shared" si="514"/>
        <v>82726.210000000006</v>
      </c>
      <c r="T262" s="9">
        <f t="shared" si="515"/>
        <v>82726.210000000006</v>
      </c>
      <c r="U262" s="9">
        <f t="shared" si="516"/>
        <v>82726.210000000006</v>
      </c>
      <c r="V262" s="9">
        <f t="shared" si="517"/>
        <v>82726.210000000006</v>
      </c>
      <c r="W262" s="9">
        <f t="shared" si="518"/>
        <v>70317.27</v>
      </c>
      <c r="X262" s="9">
        <f t="shared" si="519"/>
        <v>70317.27</v>
      </c>
      <c r="Y262" s="9">
        <f t="shared" si="520"/>
        <v>87053.42</v>
      </c>
      <c r="Z262" s="9">
        <f t="shared" si="521"/>
        <v>92398.81</v>
      </c>
      <c r="AA262" s="9">
        <f t="shared" si="522"/>
        <v>70317.27</v>
      </c>
      <c r="AB262" s="9">
        <f t="shared" si="523"/>
        <v>70317.27</v>
      </c>
      <c r="AC262" s="9">
        <f t="shared" si="524"/>
        <v>70317.27</v>
      </c>
      <c r="AD262" s="9">
        <f t="shared" si="525"/>
        <v>70317.27</v>
      </c>
      <c r="AE262" s="9">
        <f t="shared" si="526"/>
        <v>66180.960000000006</v>
      </c>
      <c r="AF262" s="9">
        <f t="shared" si="527"/>
        <v>66180.960000000006</v>
      </c>
      <c r="AG262" s="9">
        <f t="shared" si="528"/>
        <v>81932.63</v>
      </c>
      <c r="AH262" s="9">
        <f t="shared" si="529"/>
        <v>86963.58</v>
      </c>
      <c r="AI262" s="9">
        <f t="shared" si="530"/>
        <v>66180.960000000006</v>
      </c>
      <c r="AJ262" s="9">
        <f t="shared" si="531"/>
        <v>66180.960000000006</v>
      </c>
      <c r="AK262" s="9">
        <f t="shared" si="532"/>
        <v>66180.960000000006</v>
      </c>
      <c r="AL262" s="9">
        <f t="shared" si="533"/>
        <v>66180.960000000006</v>
      </c>
      <c r="AM262" s="9">
        <f t="shared" si="588"/>
        <v>41363.1</v>
      </c>
      <c r="AN262" s="9">
        <f t="shared" si="589"/>
        <v>41363.1</v>
      </c>
      <c r="AO262" s="9">
        <f t="shared" si="590"/>
        <v>51207.9</v>
      </c>
      <c r="AP262" s="9">
        <f t="shared" si="591"/>
        <v>54352.24</v>
      </c>
      <c r="AQ262" s="9">
        <f t="shared" si="592"/>
        <v>41363.1</v>
      </c>
      <c r="AR262" s="9">
        <f t="shared" si="593"/>
        <v>41363.1</v>
      </c>
      <c r="AS262" s="9">
        <f t="shared" si="594"/>
        <v>41363.1</v>
      </c>
      <c r="AT262" s="9">
        <f t="shared" si="595"/>
        <v>41363.1</v>
      </c>
      <c r="AU262" s="9">
        <f t="shared" si="534"/>
        <v>33090.480000000003</v>
      </c>
      <c r="AV262" s="9">
        <f t="shared" si="535"/>
        <v>33090.480000000003</v>
      </c>
      <c r="AW262" s="9">
        <f t="shared" si="536"/>
        <v>40966.32</v>
      </c>
      <c r="AX262" s="9">
        <f t="shared" si="537"/>
        <v>43481.79</v>
      </c>
      <c r="AY262" s="9">
        <f t="shared" si="538"/>
        <v>33090.480000000003</v>
      </c>
      <c r="AZ262" s="9">
        <f t="shared" si="539"/>
        <v>33090.480000000003</v>
      </c>
      <c r="BA262" s="9">
        <f t="shared" si="540"/>
        <v>33090.480000000003</v>
      </c>
      <c r="BB262" s="9">
        <f t="shared" si="541"/>
        <v>33090.480000000003</v>
      </c>
    </row>
    <row r="263" spans="1:54" ht="25.5">
      <c r="A263" s="14">
        <v>247</v>
      </c>
      <c r="B263" s="6" t="s">
        <v>465</v>
      </c>
      <c r="C263" s="6" t="s">
        <v>466</v>
      </c>
      <c r="D263" s="45">
        <v>0.99</v>
      </c>
      <c r="E263" s="20" t="s">
        <v>5</v>
      </c>
      <c r="F263" s="12" t="s">
        <v>5</v>
      </c>
      <c r="G263" s="13">
        <f t="shared" si="506"/>
        <v>0.95</v>
      </c>
      <c r="H263" s="13">
        <f t="shared" si="507"/>
        <v>1.1000000000000001</v>
      </c>
      <c r="I263" s="13">
        <f t="shared" si="508"/>
        <v>1.2</v>
      </c>
      <c r="J263" s="13">
        <f t="shared" si="509"/>
        <v>1.3</v>
      </c>
      <c r="K263" s="13">
        <f>$B$387</f>
        <v>1.1000000000000001</v>
      </c>
      <c r="L263" s="13">
        <f>$B$388</f>
        <v>1.2</v>
      </c>
      <c r="M263" s="13">
        <f>$B$389</f>
        <v>1.45</v>
      </c>
      <c r="N263" s="13">
        <v>0.8</v>
      </c>
      <c r="O263" s="9">
        <f t="shared" si="510"/>
        <v>18884.47</v>
      </c>
      <c r="P263" s="9">
        <f t="shared" si="511"/>
        <v>21866.22</v>
      </c>
      <c r="Q263" s="9">
        <f t="shared" si="512"/>
        <v>24609.62</v>
      </c>
      <c r="R263" s="9">
        <f t="shared" si="513"/>
        <v>26120.74</v>
      </c>
      <c r="S263" s="9">
        <f t="shared" si="514"/>
        <v>25841.9</v>
      </c>
      <c r="T263" s="9">
        <f t="shared" si="515"/>
        <v>21866.22</v>
      </c>
      <c r="U263" s="9">
        <f t="shared" si="516"/>
        <v>23854.06</v>
      </c>
      <c r="V263" s="9">
        <f t="shared" si="517"/>
        <v>28823.66</v>
      </c>
      <c r="W263" s="9">
        <f t="shared" si="518"/>
        <v>16051.8</v>
      </c>
      <c r="X263" s="9">
        <f t="shared" si="519"/>
        <v>18586.29</v>
      </c>
      <c r="Y263" s="9">
        <f t="shared" si="520"/>
        <v>20918.18</v>
      </c>
      <c r="Z263" s="9">
        <f t="shared" si="521"/>
        <v>22202.63</v>
      </c>
      <c r="AA263" s="9">
        <f t="shared" si="522"/>
        <v>21965.61</v>
      </c>
      <c r="AB263" s="9">
        <f t="shared" si="523"/>
        <v>18586.29</v>
      </c>
      <c r="AC263" s="9">
        <f t="shared" si="524"/>
        <v>20275.95</v>
      </c>
      <c r="AD263" s="9">
        <f t="shared" si="525"/>
        <v>24500.11</v>
      </c>
      <c r="AE263" s="9">
        <f t="shared" si="526"/>
        <v>15107.57</v>
      </c>
      <c r="AF263" s="9">
        <f t="shared" si="527"/>
        <v>17492.98</v>
      </c>
      <c r="AG263" s="9">
        <f t="shared" si="528"/>
        <v>19687.7</v>
      </c>
      <c r="AH263" s="9">
        <f t="shared" si="529"/>
        <v>20896.59</v>
      </c>
      <c r="AI263" s="9">
        <f t="shared" si="530"/>
        <v>20673.52</v>
      </c>
      <c r="AJ263" s="9">
        <f t="shared" si="531"/>
        <v>17492.98</v>
      </c>
      <c r="AK263" s="9">
        <f t="shared" si="532"/>
        <v>19083.25</v>
      </c>
      <c r="AL263" s="9">
        <f t="shared" si="533"/>
        <v>23058.93</v>
      </c>
      <c r="AM263" s="9">
        <f t="shared" si="588"/>
        <v>9442.23</v>
      </c>
      <c r="AN263" s="9">
        <f t="shared" si="589"/>
        <v>10933.11</v>
      </c>
      <c r="AO263" s="9">
        <f t="shared" si="590"/>
        <v>12304.81</v>
      </c>
      <c r="AP263" s="9">
        <f t="shared" si="591"/>
        <v>13060.37</v>
      </c>
      <c r="AQ263" s="9">
        <f t="shared" si="592"/>
        <v>12920.95</v>
      </c>
      <c r="AR263" s="9">
        <f t="shared" si="593"/>
        <v>10933.11</v>
      </c>
      <c r="AS263" s="9">
        <f t="shared" si="594"/>
        <v>11927.03</v>
      </c>
      <c r="AT263" s="9">
        <f t="shared" si="595"/>
        <v>14411.83</v>
      </c>
      <c r="AU263" s="9">
        <f t="shared" si="534"/>
        <v>7553.79</v>
      </c>
      <c r="AV263" s="9">
        <f t="shared" si="535"/>
        <v>8746.49</v>
      </c>
      <c r="AW263" s="9">
        <f t="shared" si="536"/>
        <v>9843.85</v>
      </c>
      <c r="AX263" s="9">
        <f t="shared" si="537"/>
        <v>10448.290000000001</v>
      </c>
      <c r="AY263" s="9">
        <f t="shared" si="538"/>
        <v>10336.76</v>
      </c>
      <c r="AZ263" s="9">
        <f t="shared" si="539"/>
        <v>8746.49</v>
      </c>
      <c r="BA263" s="9">
        <f t="shared" si="540"/>
        <v>9541.6200000000008</v>
      </c>
      <c r="BB263" s="9">
        <f t="shared" si="541"/>
        <v>11529.46</v>
      </c>
    </row>
    <row r="264" spans="1:54">
      <c r="A264" s="14">
        <v>248</v>
      </c>
      <c r="B264" s="6" t="s">
        <v>467</v>
      </c>
      <c r="C264" s="6" t="s">
        <v>468</v>
      </c>
      <c r="D264" s="45">
        <v>1.52</v>
      </c>
      <c r="E264" s="20" t="s">
        <v>34</v>
      </c>
      <c r="F264" s="12" t="s">
        <v>5</v>
      </c>
      <c r="G264" s="13">
        <v>1</v>
      </c>
      <c r="H264" s="13">
        <v>1</v>
      </c>
      <c r="I264" s="13">
        <f t="shared" si="508"/>
        <v>1.2</v>
      </c>
      <c r="J264" s="13">
        <v>1</v>
      </c>
      <c r="K264" s="13">
        <v>1</v>
      </c>
      <c r="L264" s="13">
        <v>1</v>
      </c>
      <c r="M264" s="13">
        <v>1</v>
      </c>
      <c r="N264" s="13">
        <v>0.8</v>
      </c>
      <c r="O264" s="9">
        <f t="shared" si="510"/>
        <v>30520.35</v>
      </c>
      <c r="P264" s="9">
        <f t="shared" si="511"/>
        <v>30520.35</v>
      </c>
      <c r="Q264" s="9">
        <f t="shared" si="512"/>
        <v>37784.47</v>
      </c>
      <c r="R264" s="9">
        <f t="shared" si="513"/>
        <v>40104.57</v>
      </c>
      <c r="S264" s="9">
        <f t="shared" si="514"/>
        <v>30520.35</v>
      </c>
      <c r="T264" s="9">
        <f t="shared" si="515"/>
        <v>30520.35</v>
      </c>
      <c r="U264" s="9">
        <f t="shared" si="516"/>
        <v>30520.35</v>
      </c>
      <c r="V264" s="9">
        <f t="shared" si="517"/>
        <v>30520.35</v>
      </c>
      <c r="W264" s="9">
        <f t="shared" si="518"/>
        <v>25942.3</v>
      </c>
      <c r="X264" s="9">
        <f t="shared" si="519"/>
        <v>25942.3</v>
      </c>
      <c r="Y264" s="9">
        <f t="shared" si="520"/>
        <v>32116.799999999999</v>
      </c>
      <c r="Z264" s="9">
        <f t="shared" si="521"/>
        <v>34088.879999999997</v>
      </c>
      <c r="AA264" s="9">
        <f t="shared" si="522"/>
        <v>25942.3</v>
      </c>
      <c r="AB264" s="9">
        <f t="shared" si="523"/>
        <v>25942.3</v>
      </c>
      <c r="AC264" s="9">
        <f t="shared" si="524"/>
        <v>25942.3</v>
      </c>
      <c r="AD264" s="9">
        <f t="shared" si="525"/>
        <v>25942.3</v>
      </c>
      <c r="AE264" s="9">
        <f t="shared" si="526"/>
        <v>24416.28</v>
      </c>
      <c r="AF264" s="9">
        <f t="shared" si="527"/>
        <v>24416.28</v>
      </c>
      <c r="AG264" s="9">
        <f t="shared" si="528"/>
        <v>30227.57</v>
      </c>
      <c r="AH264" s="9">
        <f t="shared" si="529"/>
        <v>32083.65</v>
      </c>
      <c r="AI264" s="9">
        <f t="shared" si="530"/>
        <v>24416.28</v>
      </c>
      <c r="AJ264" s="9">
        <f t="shared" si="531"/>
        <v>24416.28</v>
      </c>
      <c r="AK264" s="9">
        <f t="shared" si="532"/>
        <v>24416.28</v>
      </c>
      <c r="AL264" s="9">
        <f t="shared" si="533"/>
        <v>24416.28</v>
      </c>
      <c r="AM264" s="9">
        <f t="shared" si="588"/>
        <v>15260.17</v>
      </c>
      <c r="AN264" s="9">
        <f t="shared" si="589"/>
        <v>15260.17</v>
      </c>
      <c r="AO264" s="9">
        <f t="shared" si="590"/>
        <v>18892.23</v>
      </c>
      <c r="AP264" s="9">
        <f t="shared" si="591"/>
        <v>20052.28</v>
      </c>
      <c r="AQ264" s="9">
        <f t="shared" si="592"/>
        <v>15260.17</v>
      </c>
      <c r="AR264" s="9">
        <f t="shared" si="593"/>
        <v>15260.17</v>
      </c>
      <c r="AS264" s="9">
        <f t="shared" si="594"/>
        <v>15260.17</v>
      </c>
      <c r="AT264" s="9">
        <f t="shared" si="595"/>
        <v>15260.17</v>
      </c>
      <c r="AU264" s="9">
        <f t="shared" si="534"/>
        <v>12208.14</v>
      </c>
      <c r="AV264" s="9">
        <f t="shared" si="535"/>
        <v>12208.14</v>
      </c>
      <c r="AW264" s="9">
        <f t="shared" si="536"/>
        <v>15113.79</v>
      </c>
      <c r="AX264" s="9">
        <f t="shared" si="537"/>
        <v>16041.83</v>
      </c>
      <c r="AY264" s="9">
        <f t="shared" si="538"/>
        <v>12208.14</v>
      </c>
      <c r="AZ264" s="9">
        <f t="shared" si="539"/>
        <v>12208.14</v>
      </c>
      <c r="BA264" s="9">
        <f t="shared" si="540"/>
        <v>12208.14</v>
      </c>
      <c r="BB264" s="9">
        <f t="shared" si="541"/>
        <v>12208.14</v>
      </c>
    </row>
    <row r="265" spans="1:54" ht="25.5">
      <c r="A265" s="14">
        <v>249</v>
      </c>
      <c r="B265" s="6" t="s">
        <v>469</v>
      </c>
      <c r="C265" s="6" t="s">
        <v>470</v>
      </c>
      <c r="D265" s="45">
        <v>0.69</v>
      </c>
      <c r="E265" s="20" t="s">
        <v>34</v>
      </c>
      <c r="F265" s="12" t="s">
        <v>5</v>
      </c>
      <c r="G265" s="13">
        <v>1</v>
      </c>
      <c r="H265" s="13">
        <v>1</v>
      </c>
      <c r="I265" s="13">
        <f t="shared" si="508"/>
        <v>1.2</v>
      </c>
      <c r="J265" s="13">
        <v>1</v>
      </c>
      <c r="K265" s="13">
        <v>1</v>
      </c>
      <c r="L265" s="13">
        <v>1</v>
      </c>
      <c r="M265" s="13">
        <v>1</v>
      </c>
      <c r="N265" s="13">
        <v>0.8</v>
      </c>
      <c r="O265" s="9">
        <f t="shared" si="510"/>
        <v>13854.63</v>
      </c>
      <c r="P265" s="9">
        <f t="shared" si="511"/>
        <v>13854.63</v>
      </c>
      <c r="Q265" s="9">
        <f t="shared" si="512"/>
        <v>17152.16</v>
      </c>
      <c r="R265" s="9">
        <f t="shared" si="513"/>
        <v>18205.36</v>
      </c>
      <c r="S265" s="9">
        <f t="shared" si="514"/>
        <v>13854.63</v>
      </c>
      <c r="T265" s="9">
        <f t="shared" si="515"/>
        <v>13854.63</v>
      </c>
      <c r="U265" s="9">
        <f t="shared" si="516"/>
        <v>13854.63</v>
      </c>
      <c r="V265" s="9">
        <f t="shared" si="517"/>
        <v>13854.63</v>
      </c>
      <c r="W265" s="9">
        <f t="shared" si="518"/>
        <v>11776.44</v>
      </c>
      <c r="X265" s="9">
        <f t="shared" si="519"/>
        <v>11776.44</v>
      </c>
      <c r="Y265" s="9">
        <f t="shared" si="520"/>
        <v>14579.34</v>
      </c>
      <c r="Z265" s="9">
        <f t="shared" si="521"/>
        <v>15474.56</v>
      </c>
      <c r="AA265" s="9">
        <f t="shared" si="522"/>
        <v>11776.44</v>
      </c>
      <c r="AB265" s="9">
        <f t="shared" si="523"/>
        <v>11776.44</v>
      </c>
      <c r="AC265" s="9">
        <f t="shared" si="524"/>
        <v>11776.44</v>
      </c>
      <c r="AD265" s="9">
        <f t="shared" si="525"/>
        <v>11776.44</v>
      </c>
      <c r="AE265" s="9">
        <f t="shared" si="526"/>
        <v>11083.71</v>
      </c>
      <c r="AF265" s="9">
        <f t="shared" si="527"/>
        <v>11083.71</v>
      </c>
      <c r="AG265" s="9">
        <f t="shared" si="528"/>
        <v>13721.73</v>
      </c>
      <c r="AH265" s="9">
        <f t="shared" si="529"/>
        <v>14564.29</v>
      </c>
      <c r="AI265" s="9">
        <f t="shared" si="530"/>
        <v>11083.71</v>
      </c>
      <c r="AJ265" s="9">
        <f t="shared" si="531"/>
        <v>11083.71</v>
      </c>
      <c r="AK265" s="9">
        <f t="shared" si="532"/>
        <v>11083.71</v>
      </c>
      <c r="AL265" s="9">
        <f t="shared" si="533"/>
        <v>11083.71</v>
      </c>
      <c r="AM265" s="9">
        <f t="shared" si="588"/>
        <v>6927.32</v>
      </c>
      <c r="AN265" s="9">
        <f t="shared" si="589"/>
        <v>6927.32</v>
      </c>
      <c r="AO265" s="9">
        <f t="shared" si="590"/>
        <v>8576.08</v>
      </c>
      <c r="AP265" s="9">
        <f t="shared" si="591"/>
        <v>9102.68</v>
      </c>
      <c r="AQ265" s="9">
        <f t="shared" si="592"/>
        <v>6927.32</v>
      </c>
      <c r="AR265" s="9">
        <f t="shared" si="593"/>
        <v>6927.32</v>
      </c>
      <c r="AS265" s="9">
        <f t="shared" si="594"/>
        <v>6927.32</v>
      </c>
      <c r="AT265" s="9">
        <f t="shared" si="595"/>
        <v>6927.32</v>
      </c>
      <c r="AU265" s="9">
        <f t="shared" si="534"/>
        <v>5541.85</v>
      </c>
      <c r="AV265" s="9">
        <f t="shared" si="535"/>
        <v>5541.85</v>
      </c>
      <c r="AW265" s="9">
        <f t="shared" si="536"/>
        <v>6860.86</v>
      </c>
      <c r="AX265" s="9">
        <f t="shared" si="537"/>
        <v>7282.14</v>
      </c>
      <c r="AY265" s="9">
        <f t="shared" si="538"/>
        <v>5541.85</v>
      </c>
      <c r="AZ265" s="9">
        <f t="shared" si="539"/>
        <v>5541.85</v>
      </c>
      <c r="BA265" s="9">
        <f t="shared" si="540"/>
        <v>5541.85</v>
      </c>
      <c r="BB265" s="9">
        <f t="shared" si="541"/>
        <v>5541.85</v>
      </c>
    </row>
    <row r="266" spans="1:54" ht="25.5">
      <c r="A266" s="14">
        <v>250</v>
      </c>
      <c r="B266" s="6" t="s">
        <v>471</v>
      </c>
      <c r="C266" s="6" t="s">
        <v>472</v>
      </c>
      <c r="D266" s="45">
        <v>0.56000000000000005</v>
      </c>
      <c r="E266" s="20" t="s">
        <v>34</v>
      </c>
      <c r="F266" s="12" t="s">
        <v>5</v>
      </c>
      <c r="G266" s="13">
        <v>1</v>
      </c>
      <c r="H266" s="13">
        <v>1</v>
      </c>
      <c r="I266" s="13">
        <f t="shared" si="508"/>
        <v>1.2</v>
      </c>
      <c r="J266" s="13">
        <v>1</v>
      </c>
      <c r="K266" s="13">
        <v>1</v>
      </c>
      <c r="L266" s="13">
        <v>1</v>
      </c>
      <c r="M266" s="13">
        <v>1</v>
      </c>
      <c r="N266" s="13">
        <v>0.8</v>
      </c>
      <c r="O266" s="9">
        <f t="shared" si="510"/>
        <v>11244.34</v>
      </c>
      <c r="P266" s="9">
        <f t="shared" si="511"/>
        <v>11244.34</v>
      </c>
      <c r="Q266" s="9">
        <f t="shared" si="512"/>
        <v>13920.59</v>
      </c>
      <c r="R266" s="9">
        <f t="shared" si="513"/>
        <v>14775.37</v>
      </c>
      <c r="S266" s="9">
        <f t="shared" si="514"/>
        <v>11244.34</v>
      </c>
      <c r="T266" s="9">
        <f t="shared" si="515"/>
        <v>11244.34</v>
      </c>
      <c r="U266" s="9">
        <f t="shared" si="516"/>
        <v>11244.34</v>
      </c>
      <c r="V266" s="9">
        <f t="shared" si="517"/>
        <v>11244.34</v>
      </c>
      <c r="W266" s="9">
        <f t="shared" si="518"/>
        <v>9557.69</v>
      </c>
      <c r="X266" s="9">
        <f t="shared" si="519"/>
        <v>9557.69</v>
      </c>
      <c r="Y266" s="9">
        <f t="shared" si="520"/>
        <v>11832.5</v>
      </c>
      <c r="Z266" s="9">
        <f t="shared" si="521"/>
        <v>12559.06</v>
      </c>
      <c r="AA266" s="9">
        <f t="shared" si="522"/>
        <v>9557.69</v>
      </c>
      <c r="AB266" s="9">
        <f t="shared" si="523"/>
        <v>9557.69</v>
      </c>
      <c r="AC266" s="9">
        <f t="shared" si="524"/>
        <v>9557.69</v>
      </c>
      <c r="AD266" s="9">
        <f t="shared" si="525"/>
        <v>9557.69</v>
      </c>
      <c r="AE266" s="9">
        <f t="shared" si="526"/>
        <v>8995.4699999999993</v>
      </c>
      <c r="AF266" s="9">
        <f t="shared" si="527"/>
        <v>8995.4699999999993</v>
      </c>
      <c r="AG266" s="9">
        <f t="shared" si="528"/>
        <v>11136.47</v>
      </c>
      <c r="AH266" s="9">
        <f t="shared" si="529"/>
        <v>11820.29</v>
      </c>
      <c r="AI266" s="9">
        <f t="shared" si="530"/>
        <v>8995.4699999999993</v>
      </c>
      <c r="AJ266" s="9">
        <f t="shared" si="531"/>
        <v>8995.4699999999993</v>
      </c>
      <c r="AK266" s="9">
        <f t="shared" si="532"/>
        <v>8995.4699999999993</v>
      </c>
      <c r="AL266" s="9">
        <f t="shared" si="533"/>
        <v>8995.4699999999993</v>
      </c>
      <c r="AM266" s="9">
        <f t="shared" si="588"/>
        <v>5622.17</v>
      </c>
      <c r="AN266" s="9">
        <f t="shared" si="589"/>
        <v>5622.17</v>
      </c>
      <c r="AO266" s="9">
        <f t="shared" si="590"/>
        <v>6960.3</v>
      </c>
      <c r="AP266" s="9">
        <f t="shared" si="591"/>
        <v>7387.68</v>
      </c>
      <c r="AQ266" s="9">
        <f t="shared" si="592"/>
        <v>5622.17</v>
      </c>
      <c r="AR266" s="9">
        <f t="shared" si="593"/>
        <v>5622.17</v>
      </c>
      <c r="AS266" s="9">
        <f t="shared" si="594"/>
        <v>5622.17</v>
      </c>
      <c r="AT266" s="9">
        <f t="shared" si="595"/>
        <v>5622.17</v>
      </c>
      <c r="AU266" s="9">
        <f t="shared" si="534"/>
        <v>4497.74</v>
      </c>
      <c r="AV266" s="9">
        <f t="shared" si="535"/>
        <v>4497.74</v>
      </c>
      <c r="AW266" s="9">
        <f t="shared" si="536"/>
        <v>5568.24</v>
      </c>
      <c r="AX266" s="9">
        <f t="shared" si="537"/>
        <v>5910.15</v>
      </c>
      <c r="AY266" s="9">
        <f t="shared" si="538"/>
        <v>4497.74</v>
      </c>
      <c r="AZ266" s="9">
        <f t="shared" si="539"/>
        <v>4497.74</v>
      </c>
      <c r="BA266" s="9">
        <f t="shared" si="540"/>
        <v>4497.74</v>
      </c>
      <c r="BB266" s="9">
        <f t="shared" si="541"/>
        <v>4497.74</v>
      </c>
    </row>
    <row r="267" spans="1:54" ht="25.5">
      <c r="A267" s="14">
        <v>251</v>
      </c>
      <c r="B267" s="6" t="s">
        <v>473</v>
      </c>
      <c r="C267" s="6" t="s">
        <v>474</v>
      </c>
      <c r="D267" s="45">
        <v>0.74</v>
      </c>
      <c r="E267" s="20" t="s">
        <v>34</v>
      </c>
      <c r="F267" s="12" t="s">
        <v>5</v>
      </c>
      <c r="G267" s="13">
        <v>1</v>
      </c>
      <c r="H267" s="13">
        <v>1</v>
      </c>
      <c r="I267" s="13">
        <f t="shared" si="508"/>
        <v>1.2</v>
      </c>
      <c r="J267" s="13">
        <v>1</v>
      </c>
      <c r="K267" s="13">
        <v>1</v>
      </c>
      <c r="L267" s="13">
        <v>1</v>
      </c>
      <c r="M267" s="13">
        <v>1</v>
      </c>
      <c r="N267" s="13">
        <v>0.8</v>
      </c>
      <c r="O267" s="9">
        <f t="shared" si="510"/>
        <v>14858.59</v>
      </c>
      <c r="P267" s="9">
        <f t="shared" si="511"/>
        <v>14858.59</v>
      </c>
      <c r="Q267" s="9">
        <f t="shared" si="512"/>
        <v>18395.07</v>
      </c>
      <c r="R267" s="9">
        <f t="shared" si="513"/>
        <v>19524.59</v>
      </c>
      <c r="S267" s="9">
        <f t="shared" si="514"/>
        <v>14858.59</v>
      </c>
      <c r="T267" s="9">
        <f t="shared" si="515"/>
        <v>14858.59</v>
      </c>
      <c r="U267" s="9">
        <f t="shared" si="516"/>
        <v>14858.59</v>
      </c>
      <c r="V267" s="9">
        <f t="shared" si="517"/>
        <v>14858.59</v>
      </c>
      <c r="W267" s="9">
        <f t="shared" si="518"/>
        <v>12629.8</v>
      </c>
      <c r="X267" s="9">
        <f t="shared" si="519"/>
        <v>12629.8</v>
      </c>
      <c r="Y267" s="9">
        <f t="shared" si="520"/>
        <v>15635.81</v>
      </c>
      <c r="Z267" s="9">
        <f t="shared" si="521"/>
        <v>16595.900000000001</v>
      </c>
      <c r="AA267" s="9">
        <f t="shared" si="522"/>
        <v>12629.8</v>
      </c>
      <c r="AB267" s="9">
        <f t="shared" si="523"/>
        <v>12629.8</v>
      </c>
      <c r="AC267" s="9">
        <f t="shared" si="524"/>
        <v>12629.8</v>
      </c>
      <c r="AD267" s="9">
        <f t="shared" si="525"/>
        <v>12629.8</v>
      </c>
      <c r="AE267" s="9">
        <f t="shared" si="526"/>
        <v>11886.87</v>
      </c>
      <c r="AF267" s="9">
        <f t="shared" si="527"/>
        <v>11886.87</v>
      </c>
      <c r="AG267" s="9">
        <f t="shared" si="528"/>
        <v>14716.06</v>
      </c>
      <c r="AH267" s="9">
        <f t="shared" si="529"/>
        <v>15619.67</v>
      </c>
      <c r="AI267" s="9">
        <f t="shared" si="530"/>
        <v>11886.87</v>
      </c>
      <c r="AJ267" s="9">
        <f t="shared" si="531"/>
        <v>11886.87</v>
      </c>
      <c r="AK267" s="9">
        <f t="shared" si="532"/>
        <v>11886.87</v>
      </c>
      <c r="AL267" s="9">
        <f t="shared" si="533"/>
        <v>11886.87</v>
      </c>
      <c r="AM267" s="9">
        <f t="shared" si="588"/>
        <v>7429.3</v>
      </c>
      <c r="AN267" s="9">
        <f t="shared" si="589"/>
        <v>7429.3</v>
      </c>
      <c r="AO267" s="9">
        <f t="shared" si="590"/>
        <v>9197.5300000000007</v>
      </c>
      <c r="AP267" s="9">
        <f t="shared" si="591"/>
        <v>9762.2999999999993</v>
      </c>
      <c r="AQ267" s="9">
        <f t="shared" si="592"/>
        <v>7429.3</v>
      </c>
      <c r="AR267" s="9">
        <f t="shared" si="593"/>
        <v>7429.3</v>
      </c>
      <c r="AS267" s="9">
        <f t="shared" si="594"/>
        <v>7429.3</v>
      </c>
      <c r="AT267" s="9">
        <f t="shared" si="595"/>
        <v>7429.3</v>
      </c>
      <c r="AU267" s="9">
        <f t="shared" si="534"/>
        <v>5943.44</v>
      </c>
      <c r="AV267" s="9">
        <f t="shared" si="535"/>
        <v>5943.44</v>
      </c>
      <c r="AW267" s="9">
        <f t="shared" si="536"/>
        <v>7358.03</v>
      </c>
      <c r="AX267" s="9">
        <f t="shared" si="537"/>
        <v>7809.84</v>
      </c>
      <c r="AY267" s="9">
        <f t="shared" si="538"/>
        <v>5943.44</v>
      </c>
      <c r="AZ267" s="9">
        <f t="shared" si="539"/>
        <v>5943.44</v>
      </c>
      <c r="BA267" s="9">
        <f t="shared" si="540"/>
        <v>5943.44</v>
      </c>
      <c r="BB267" s="9">
        <f t="shared" si="541"/>
        <v>5943.44</v>
      </c>
    </row>
    <row r="268" spans="1:54" ht="38.25">
      <c r="A268" s="14">
        <v>252</v>
      </c>
      <c r="B268" s="6" t="s">
        <v>475</v>
      </c>
      <c r="C268" s="6" t="s">
        <v>476</v>
      </c>
      <c r="D268" s="45">
        <v>1.44</v>
      </c>
      <c r="E268" s="20" t="s">
        <v>5</v>
      </c>
      <c r="F268" s="12" t="s">
        <v>5</v>
      </c>
      <c r="G268" s="13">
        <f t="shared" si="506"/>
        <v>0.95</v>
      </c>
      <c r="H268" s="13">
        <f t="shared" si="507"/>
        <v>1.1000000000000001</v>
      </c>
      <c r="I268" s="13">
        <f t="shared" si="508"/>
        <v>1.2</v>
      </c>
      <c r="J268" s="13">
        <f t="shared" si="509"/>
        <v>1.3</v>
      </c>
      <c r="K268" s="13">
        <f t="shared" ref="K268:K273" si="605">$B$387</f>
        <v>1.1000000000000001</v>
      </c>
      <c r="L268" s="13">
        <f t="shared" ref="L268:L273" si="606">$B$388</f>
        <v>1.2</v>
      </c>
      <c r="M268" s="13">
        <f t="shared" ref="M268:M273" si="607">$B$389</f>
        <v>1.45</v>
      </c>
      <c r="N268" s="13">
        <v>0.8</v>
      </c>
      <c r="O268" s="9">
        <f t="shared" si="510"/>
        <v>27468.31</v>
      </c>
      <c r="P268" s="9">
        <f t="shared" si="511"/>
        <v>31805.41</v>
      </c>
      <c r="Q268" s="9">
        <f t="shared" si="512"/>
        <v>35795.81</v>
      </c>
      <c r="R268" s="9">
        <f t="shared" si="513"/>
        <v>37993.800000000003</v>
      </c>
      <c r="S268" s="9">
        <f t="shared" si="514"/>
        <v>37588.22</v>
      </c>
      <c r="T268" s="9">
        <f t="shared" si="515"/>
        <v>31805.41</v>
      </c>
      <c r="U268" s="9">
        <f t="shared" si="516"/>
        <v>34696.82</v>
      </c>
      <c r="V268" s="9">
        <f t="shared" si="517"/>
        <v>41925.32</v>
      </c>
      <c r="W268" s="9">
        <f t="shared" si="518"/>
        <v>23348.07</v>
      </c>
      <c r="X268" s="9">
        <f t="shared" si="519"/>
        <v>27034.6</v>
      </c>
      <c r="Y268" s="9">
        <f t="shared" si="520"/>
        <v>30426.44</v>
      </c>
      <c r="Z268" s="9">
        <f t="shared" si="521"/>
        <v>32294.73</v>
      </c>
      <c r="AA268" s="9">
        <f t="shared" si="522"/>
        <v>31949.98</v>
      </c>
      <c r="AB268" s="9">
        <f t="shared" si="523"/>
        <v>27034.6</v>
      </c>
      <c r="AC268" s="9">
        <f t="shared" si="524"/>
        <v>29492.29</v>
      </c>
      <c r="AD268" s="9">
        <f t="shared" si="525"/>
        <v>35636.519999999997</v>
      </c>
      <c r="AE268" s="9">
        <f t="shared" si="526"/>
        <v>21974.65</v>
      </c>
      <c r="AF268" s="9">
        <f t="shared" si="527"/>
        <v>25444.33</v>
      </c>
      <c r="AG268" s="9">
        <f t="shared" si="528"/>
        <v>28636.65</v>
      </c>
      <c r="AH268" s="9">
        <f t="shared" si="529"/>
        <v>30395.040000000001</v>
      </c>
      <c r="AI268" s="9">
        <f t="shared" si="530"/>
        <v>30070.57</v>
      </c>
      <c r="AJ268" s="9">
        <f t="shared" si="531"/>
        <v>25444.33</v>
      </c>
      <c r="AK268" s="9">
        <f t="shared" si="532"/>
        <v>27757.45</v>
      </c>
      <c r="AL268" s="9">
        <f t="shared" si="533"/>
        <v>33540.26</v>
      </c>
      <c r="AM268" s="9">
        <f t="shared" si="588"/>
        <v>13734.16</v>
      </c>
      <c r="AN268" s="9">
        <f t="shared" si="589"/>
        <v>15902.71</v>
      </c>
      <c r="AO268" s="9">
        <f t="shared" si="590"/>
        <v>17897.91</v>
      </c>
      <c r="AP268" s="9">
        <f t="shared" si="591"/>
        <v>18996.900000000001</v>
      </c>
      <c r="AQ268" s="9">
        <f t="shared" si="592"/>
        <v>18794.11</v>
      </c>
      <c r="AR268" s="9">
        <f t="shared" si="593"/>
        <v>15902.71</v>
      </c>
      <c r="AS268" s="9">
        <f t="shared" si="594"/>
        <v>17348.41</v>
      </c>
      <c r="AT268" s="9">
        <f t="shared" si="595"/>
        <v>20962.66</v>
      </c>
      <c r="AU268" s="9">
        <f t="shared" si="534"/>
        <v>10987.33</v>
      </c>
      <c r="AV268" s="9">
        <f t="shared" si="535"/>
        <v>12722.17</v>
      </c>
      <c r="AW268" s="9">
        <f t="shared" si="536"/>
        <v>14318.32</v>
      </c>
      <c r="AX268" s="9">
        <f t="shared" si="537"/>
        <v>15197.52</v>
      </c>
      <c r="AY268" s="9">
        <f t="shared" si="538"/>
        <v>15035.29</v>
      </c>
      <c r="AZ268" s="9">
        <f t="shared" si="539"/>
        <v>12722.17</v>
      </c>
      <c r="BA268" s="9">
        <f t="shared" si="540"/>
        <v>13878.73</v>
      </c>
      <c r="BB268" s="9">
        <f t="shared" si="541"/>
        <v>16770.13</v>
      </c>
    </row>
    <row r="269" spans="1:54" ht="25.5">
      <c r="A269" s="14">
        <v>253</v>
      </c>
      <c r="B269" s="6" t="s">
        <v>477</v>
      </c>
      <c r="C269" s="6" t="s">
        <v>478</v>
      </c>
      <c r="D269" s="45">
        <v>7.07</v>
      </c>
      <c r="E269" s="20" t="s">
        <v>5</v>
      </c>
      <c r="F269" s="12" t="s">
        <v>5</v>
      </c>
      <c r="G269" s="13">
        <f t="shared" si="506"/>
        <v>0.95</v>
      </c>
      <c r="H269" s="13">
        <f t="shared" si="507"/>
        <v>1.1000000000000001</v>
      </c>
      <c r="I269" s="13">
        <f t="shared" si="508"/>
        <v>1.2</v>
      </c>
      <c r="J269" s="13">
        <f t="shared" si="509"/>
        <v>1.3</v>
      </c>
      <c r="K269" s="13">
        <f t="shared" si="605"/>
        <v>1.1000000000000001</v>
      </c>
      <c r="L269" s="13">
        <f t="shared" si="606"/>
        <v>1.2</v>
      </c>
      <c r="M269" s="13">
        <f t="shared" si="607"/>
        <v>1.45</v>
      </c>
      <c r="N269" s="13">
        <v>0.8</v>
      </c>
      <c r="O269" s="9">
        <f t="shared" si="510"/>
        <v>134861.79</v>
      </c>
      <c r="P269" s="9">
        <f t="shared" si="511"/>
        <v>156155.75</v>
      </c>
      <c r="Q269" s="9">
        <f t="shared" si="512"/>
        <v>175747.49</v>
      </c>
      <c r="R269" s="9">
        <f t="shared" si="513"/>
        <v>186539</v>
      </c>
      <c r="S269" s="9">
        <f t="shared" si="514"/>
        <v>184547.71</v>
      </c>
      <c r="T269" s="9">
        <f t="shared" si="515"/>
        <v>156155.75</v>
      </c>
      <c r="U269" s="9">
        <f t="shared" si="516"/>
        <v>170351.73</v>
      </c>
      <c r="V269" s="9">
        <f t="shared" si="517"/>
        <v>205841.67</v>
      </c>
      <c r="W269" s="9">
        <f t="shared" si="518"/>
        <v>114632.52</v>
      </c>
      <c r="X269" s="9">
        <f t="shared" si="519"/>
        <v>132732.39000000001</v>
      </c>
      <c r="Y269" s="9">
        <f t="shared" si="520"/>
        <v>149385.35999999999</v>
      </c>
      <c r="Z269" s="9">
        <f t="shared" si="521"/>
        <v>158558.15</v>
      </c>
      <c r="AA269" s="9">
        <f t="shared" si="522"/>
        <v>156865.54999999999</v>
      </c>
      <c r="AB269" s="9">
        <f t="shared" si="523"/>
        <v>132732.39000000001</v>
      </c>
      <c r="AC269" s="9">
        <f t="shared" si="524"/>
        <v>144798.97</v>
      </c>
      <c r="AD269" s="9">
        <f t="shared" si="525"/>
        <v>174965.42</v>
      </c>
      <c r="AE269" s="9">
        <f t="shared" si="526"/>
        <v>107889.43</v>
      </c>
      <c r="AF269" s="9">
        <f t="shared" si="527"/>
        <v>124924.6</v>
      </c>
      <c r="AG269" s="9">
        <f t="shared" si="528"/>
        <v>140597.99</v>
      </c>
      <c r="AH269" s="9">
        <f t="shared" si="529"/>
        <v>149231.20000000001</v>
      </c>
      <c r="AI269" s="9">
        <f t="shared" si="530"/>
        <v>147638.17000000001</v>
      </c>
      <c r="AJ269" s="9">
        <f t="shared" si="531"/>
        <v>124924.6</v>
      </c>
      <c r="AK269" s="9">
        <f t="shared" si="532"/>
        <v>136281.38</v>
      </c>
      <c r="AL269" s="9">
        <f t="shared" si="533"/>
        <v>164673.34</v>
      </c>
      <c r="AM269" s="9">
        <f t="shared" si="588"/>
        <v>67430.89</v>
      </c>
      <c r="AN269" s="9">
        <f t="shared" si="589"/>
        <v>78077.88</v>
      </c>
      <c r="AO269" s="9">
        <f t="shared" si="590"/>
        <v>87873.74</v>
      </c>
      <c r="AP269" s="9">
        <f t="shared" si="591"/>
        <v>93269.5</v>
      </c>
      <c r="AQ269" s="9">
        <f t="shared" si="592"/>
        <v>92273.85</v>
      </c>
      <c r="AR269" s="9">
        <f t="shared" si="593"/>
        <v>78077.88</v>
      </c>
      <c r="AS269" s="9">
        <f t="shared" si="594"/>
        <v>85175.86</v>
      </c>
      <c r="AT269" s="9">
        <f t="shared" si="595"/>
        <v>102920.84</v>
      </c>
      <c r="AU269" s="9">
        <f t="shared" si="534"/>
        <v>53944.71</v>
      </c>
      <c r="AV269" s="9">
        <f t="shared" si="535"/>
        <v>62462.3</v>
      </c>
      <c r="AW269" s="9">
        <f t="shared" si="536"/>
        <v>70298.990000000005</v>
      </c>
      <c r="AX269" s="9">
        <f t="shared" si="537"/>
        <v>74615.600000000006</v>
      </c>
      <c r="AY269" s="9">
        <f t="shared" si="538"/>
        <v>73819.08</v>
      </c>
      <c r="AZ269" s="9">
        <f t="shared" si="539"/>
        <v>62462.3</v>
      </c>
      <c r="BA269" s="9">
        <f t="shared" si="540"/>
        <v>68140.69</v>
      </c>
      <c r="BB269" s="9">
        <f t="shared" si="541"/>
        <v>82336.67</v>
      </c>
    </row>
    <row r="270" spans="1:54">
      <c r="A270" s="14">
        <v>254</v>
      </c>
      <c r="B270" s="6" t="s">
        <v>479</v>
      </c>
      <c r="C270" s="6" t="s">
        <v>480</v>
      </c>
      <c r="D270" s="45">
        <v>4.46</v>
      </c>
      <c r="E270" s="20" t="s">
        <v>5</v>
      </c>
      <c r="F270" s="12" t="s">
        <v>5</v>
      </c>
      <c r="G270" s="13">
        <f t="shared" si="506"/>
        <v>0.95</v>
      </c>
      <c r="H270" s="13">
        <f t="shared" si="507"/>
        <v>1.1000000000000001</v>
      </c>
      <c r="I270" s="13">
        <f t="shared" si="508"/>
        <v>1.2</v>
      </c>
      <c r="J270" s="13">
        <f t="shared" si="509"/>
        <v>1.3</v>
      </c>
      <c r="K270" s="13">
        <f t="shared" si="605"/>
        <v>1.1000000000000001</v>
      </c>
      <c r="L270" s="13">
        <f t="shared" si="606"/>
        <v>1.2</v>
      </c>
      <c r="M270" s="13">
        <f t="shared" si="607"/>
        <v>1.45</v>
      </c>
      <c r="N270" s="13"/>
      <c r="O270" s="9">
        <f>ROUND($E$3*D270*G270*$E$4,2)</f>
        <v>106344.34</v>
      </c>
      <c r="P270" s="9">
        <f>ROUND($E$3*D270*H270*$E$4,2)</f>
        <v>123135.55</v>
      </c>
      <c r="Q270" s="9">
        <f>ROUND($E$3*D270*I270*$E$5,2)</f>
        <v>138584.47</v>
      </c>
      <c r="R270" s="9">
        <f>ROUND($E$3*D270*I270*$E$6,2)</f>
        <v>147094.04999999999</v>
      </c>
      <c r="S270" s="9">
        <f>ROUND($E$3*D270*J270*$E$4,2)</f>
        <v>145523.82999999999</v>
      </c>
      <c r="T270" s="9">
        <f>ROUND($E$3*D270*K270*$E$4,2)</f>
        <v>123135.55</v>
      </c>
      <c r="U270" s="9">
        <f>ROUND($E$3*D270*L270*$E$4,2)</f>
        <v>134329.69</v>
      </c>
      <c r="V270" s="9">
        <f>ROUND($E$3*D270*M270*$E$4,2)</f>
        <v>162315.04</v>
      </c>
      <c r="W270" s="9">
        <f>ROUND($E$3*D270*G270*$E$4*85%,2)</f>
        <v>90392.69</v>
      </c>
      <c r="X270" s="9">
        <f>ROUND($E$3*D270*H270*$E$4*85%,2)</f>
        <v>104665.21</v>
      </c>
      <c r="Y270" s="9">
        <f>ROUND($E$3*D270*I270*$E$5*85%,2)</f>
        <v>117796.8</v>
      </c>
      <c r="Z270" s="9">
        <f>ROUND($E$3*D270*I270*$E$6*85%,2)</f>
        <v>125029.94</v>
      </c>
      <c r="AA270" s="9">
        <f>ROUND($E$3*D270*J270*$E$4*85%,2)</f>
        <v>123695.25</v>
      </c>
      <c r="AB270" s="9">
        <f>ROUND($E$3*D270*K270*$E$4*85%,2)</f>
        <v>104665.21</v>
      </c>
      <c r="AC270" s="9">
        <f>ROUND($E$3*D270*L270*$E$4*85%,2)</f>
        <v>114180.23</v>
      </c>
      <c r="AD270" s="9">
        <f>ROUND($E$3*D270*M270*$E$4*85%,2)</f>
        <v>137967.78</v>
      </c>
      <c r="AE270" s="9">
        <f>ROUND($E$3*D270*G270*$E$4*80%,2)</f>
        <v>85075.47</v>
      </c>
      <c r="AF270" s="9">
        <f>ROUND($E$3*D270*H270*$E$4*80%,2)</f>
        <v>98508.44</v>
      </c>
      <c r="AG270" s="9">
        <f>ROUND($E$3*D270*I270*$E$5*80%,2)</f>
        <v>110867.58</v>
      </c>
      <c r="AH270" s="9">
        <f>ROUND($E$3*D270*I270*$E$6*80%,2)</f>
        <v>117675.24</v>
      </c>
      <c r="AI270" s="9">
        <f>ROUND($E$3*D270*J270*$E$4*80%,2)</f>
        <v>116419.06</v>
      </c>
      <c r="AJ270" s="9">
        <f>ROUND($E$3*D270*K270*$E$4*80%,2)</f>
        <v>98508.44</v>
      </c>
      <c r="AK270" s="9">
        <f>ROUND($E$3*D270*L270*$E$4*80%,2)</f>
        <v>107463.75</v>
      </c>
      <c r="AL270" s="9">
        <f>ROUND($E$3*D270*M270*$E$4*80%,2)</f>
        <v>129852.03</v>
      </c>
      <c r="AM270" s="9">
        <f>ROUND($E$3*D270*G270*$E$4*50%,2)</f>
        <v>53172.17</v>
      </c>
      <c r="AN270" s="9">
        <f>ROUND($E$3*D270*H270*$E$4*50%,2)</f>
        <v>61567.77</v>
      </c>
      <c r="AO270" s="9">
        <f>ROUND($E$3*D270*I270*$E$5*50%,2)</f>
        <v>69292.240000000005</v>
      </c>
      <c r="AP270" s="9">
        <f>ROUND($E$3*D270*I270*$E$6*50%,2)</f>
        <v>73547.02</v>
      </c>
      <c r="AQ270" s="9">
        <f>ROUND($E$3*D270*J270*$E$4*50%,2)</f>
        <v>72761.91</v>
      </c>
      <c r="AR270" s="9">
        <f>ROUND($E$3*D270*K270*$E$4*50%,2)</f>
        <v>61567.77</v>
      </c>
      <c r="AS270" s="9">
        <f t="shared" ref="AS270" si="608">ROUND($E$3*D270*L270*$E$4*50%,2)</f>
        <v>67164.84</v>
      </c>
      <c r="AT270" s="9">
        <f t="shared" ref="AT270" si="609">ROUND($E$3*D270*M270*$E$4*50%,2)</f>
        <v>81157.52</v>
      </c>
      <c r="AU270" s="9">
        <f>ROUND($E$3*D270*G270*$E$4*40%,2)</f>
        <v>42537.73</v>
      </c>
      <c r="AV270" s="9">
        <f>ROUND($E$3*D270*H270*$E$4*40%,2)</f>
        <v>49254.22</v>
      </c>
      <c r="AW270" s="9">
        <f>ROUND($E$3*D270*I270*$E$5*40%,2)</f>
        <v>55433.79</v>
      </c>
      <c r="AX270" s="9">
        <f>ROUND($E$3*D270*I270*$E$6*40%,2)</f>
        <v>58837.62</v>
      </c>
      <c r="AY270" s="9">
        <f>ROUND($E$3*D270*J270*$E$4*40%,2)</f>
        <v>58209.53</v>
      </c>
      <c r="AZ270" s="9">
        <f>ROUND($E$3*D270*K270*$E$4*40%,2)</f>
        <v>49254.22</v>
      </c>
      <c r="BA270" s="9">
        <f>ROUND($E$3*D270*L270*$E$4*40%,2)</f>
        <v>53731.87</v>
      </c>
      <c r="BB270" s="9">
        <f>ROUND($E$3*D270*M270*$E$4*40%,2)</f>
        <v>64926.02</v>
      </c>
    </row>
    <row r="271" spans="1:54" ht="25.5">
      <c r="A271" s="14">
        <v>255</v>
      </c>
      <c r="B271" s="6" t="s">
        <v>481</v>
      </c>
      <c r="C271" s="6" t="s">
        <v>482</v>
      </c>
      <c r="D271" s="45">
        <v>0.79</v>
      </c>
      <c r="E271" s="20" t="s">
        <v>5</v>
      </c>
      <c r="F271" s="12" t="s">
        <v>5</v>
      </c>
      <c r="G271" s="13">
        <f t="shared" si="506"/>
        <v>0.95</v>
      </c>
      <c r="H271" s="13">
        <f t="shared" si="507"/>
        <v>1.1000000000000001</v>
      </c>
      <c r="I271" s="13">
        <f t="shared" si="508"/>
        <v>1.2</v>
      </c>
      <c r="J271" s="13">
        <f t="shared" si="509"/>
        <v>1.3</v>
      </c>
      <c r="K271" s="13">
        <f t="shared" si="605"/>
        <v>1.1000000000000001</v>
      </c>
      <c r="L271" s="13">
        <f t="shared" si="606"/>
        <v>1.2</v>
      </c>
      <c r="M271" s="13">
        <f t="shared" si="607"/>
        <v>1.45</v>
      </c>
      <c r="N271" s="13">
        <v>0.8</v>
      </c>
      <c r="O271" s="9">
        <f t="shared" si="510"/>
        <v>15069.42</v>
      </c>
      <c r="P271" s="9">
        <f t="shared" si="511"/>
        <v>17448.8</v>
      </c>
      <c r="Q271" s="9">
        <f t="shared" si="512"/>
        <v>19637.98</v>
      </c>
      <c r="R271" s="9">
        <f t="shared" si="513"/>
        <v>20843.82</v>
      </c>
      <c r="S271" s="9">
        <f t="shared" si="514"/>
        <v>20621.310000000001</v>
      </c>
      <c r="T271" s="9">
        <f t="shared" si="515"/>
        <v>17448.8</v>
      </c>
      <c r="U271" s="9">
        <f t="shared" si="516"/>
        <v>19035.060000000001</v>
      </c>
      <c r="V271" s="9">
        <f t="shared" si="517"/>
        <v>23000.7</v>
      </c>
      <c r="W271" s="9">
        <f t="shared" si="518"/>
        <v>12809.01</v>
      </c>
      <c r="X271" s="9">
        <f t="shared" si="519"/>
        <v>14831.48</v>
      </c>
      <c r="Y271" s="9">
        <f t="shared" si="520"/>
        <v>16692.28</v>
      </c>
      <c r="Z271" s="9">
        <f t="shared" si="521"/>
        <v>17717.25</v>
      </c>
      <c r="AA271" s="9">
        <f t="shared" si="522"/>
        <v>17528.12</v>
      </c>
      <c r="AB271" s="9">
        <f t="shared" si="523"/>
        <v>14831.48</v>
      </c>
      <c r="AC271" s="9">
        <f t="shared" si="524"/>
        <v>16179.8</v>
      </c>
      <c r="AD271" s="9">
        <f t="shared" si="525"/>
        <v>19550.59</v>
      </c>
      <c r="AE271" s="9">
        <f t="shared" si="526"/>
        <v>12055.54</v>
      </c>
      <c r="AF271" s="9">
        <f t="shared" si="527"/>
        <v>13959.04</v>
      </c>
      <c r="AG271" s="9">
        <f t="shared" si="528"/>
        <v>15710.38</v>
      </c>
      <c r="AH271" s="9">
        <f t="shared" si="529"/>
        <v>16675.060000000001</v>
      </c>
      <c r="AI271" s="9">
        <f t="shared" si="530"/>
        <v>16497.05</v>
      </c>
      <c r="AJ271" s="9">
        <f t="shared" si="531"/>
        <v>13959.04</v>
      </c>
      <c r="AK271" s="9">
        <f t="shared" si="532"/>
        <v>15228.05</v>
      </c>
      <c r="AL271" s="9">
        <f t="shared" si="533"/>
        <v>18400.560000000001</v>
      </c>
      <c r="AM271" s="9">
        <f t="shared" ref="AM271:AM273" si="610">ROUND($E$3*D271*ROUND(G271*N271,2)*$E$4*50%,2)</f>
        <v>7534.71</v>
      </c>
      <c r="AN271" s="9">
        <f t="shared" ref="AN271:AN273" si="611">ROUND($E$3*D271*ROUND(H271*N271,2)*$E$4*50%,2)</f>
        <v>8724.4</v>
      </c>
      <c r="AO271" s="9">
        <f t="shared" ref="AO271:AO273" si="612">ROUND($E$3*D271*ROUND(I271*N271,2)*$E$5*50%,2)</f>
        <v>9818.99</v>
      </c>
      <c r="AP271" s="9">
        <f t="shared" ref="AP271:AP273" si="613">ROUND($E$3*D271*ROUND(I271*N271,2)*$E$6*50%,2)</f>
        <v>10421.91</v>
      </c>
      <c r="AQ271" s="9">
        <f t="shared" ref="AQ271:AQ273" si="614">ROUND($E$3*D271*ROUND(J271*N271,2)*$E$4*50%,2)</f>
        <v>10310.66</v>
      </c>
      <c r="AR271" s="9">
        <f t="shared" ref="AR271:AR273" si="615">ROUND($E$3*D271*ROUND(K271*N271,2)*$E$4*50%,2)</f>
        <v>8724.4</v>
      </c>
      <c r="AS271" s="9">
        <f t="shared" ref="AS271:AS273" si="616">ROUND($E$3*D271*ROUND(L271*N271,2)*$E$4*50%,2)</f>
        <v>9517.5300000000007</v>
      </c>
      <c r="AT271" s="9">
        <f t="shared" ref="AT271:AT273" si="617">ROUND($E$3*D271*ROUND(M271*N271,2)*$E$4*50%,2)</f>
        <v>11500.35</v>
      </c>
      <c r="AU271" s="9">
        <f t="shared" si="534"/>
        <v>6027.77</v>
      </c>
      <c r="AV271" s="9">
        <f t="shared" si="535"/>
        <v>6979.52</v>
      </c>
      <c r="AW271" s="9">
        <f t="shared" si="536"/>
        <v>7855.19</v>
      </c>
      <c r="AX271" s="9">
        <f t="shared" si="537"/>
        <v>8337.5300000000007</v>
      </c>
      <c r="AY271" s="9">
        <f t="shared" si="538"/>
        <v>8248.5300000000007</v>
      </c>
      <c r="AZ271" s="9">
        <f t="shared" si="539"/>
        <v>6979.52</v>
      </c>
      <c r="BA271" s="9">
        <f t="shared" si="540"/>
        <v>7614.02</v>
      </c>
      <c r="BB271" s="9">
        <f t="shared" si="541"/>
        <v>9200.2800000000007</v>
      </c>
    </row>
    <row r="272" spans="1:54" ht="25.5">
      <c r="A272" s="14">
        <v>256</v>
      </c>
      <c r="B272" s="6" t="s">
        <v>483</v>
      </c>
      <c r="C272" s="6" t="s">
        <v>484</v>
      </c>
      <c r="D272" s="45">
        <v>0.93</v>
      </c>
      <c r="E272" s="20" t="s">
        <v>5</v>
      </c>
      <c r="F272" s="12" t="s">
        <v>5</v>
      </c>
      <c r="G272" s="13">
        <f t="shared" si="506"/>
        <v>0.95</v>
      </c>
      <c r="H272" s="13">
        <f t="shared" si="507"/>
        <v>1.1000000000000001</v>
      </c>
      <c r="I272" s="13">
        <f t="shared" si="508"/>
        <v>1.2</v>
      </c>
      <c r="J272" s="13">
        <f t="shared" si="509"/>
        <v>1.3</v>
      </c>
      <c r="K272" s="13">
        <f t="shared" si="605"/>
        <v>1.1000000000000001</v>
      </c>
      <c r="L272" s="13">
        <f t="shared" si="606"/>
        <v>1.2</v>
      </c>
      <c r="M272" s="13">
        <f t="shared" si="607"/>
        <v>1.45</v>
      </c>
      <c r="N272" s="13">
        <v>0.8</v>
      </c>
      <c r="O272" s="9">
        <f t="shared" si="510"/>
        <v>17739.95</v>
      </c>
      <c r="P272" s="9">
        <f t="shared" si="511"/>
        <v>20541</v>
      </c>
      <c r="Q272" s="9">
        <f t="shared" si="512"/>
        <v>23118.13</v>
      </c>
      <c r="R272" s="9">
        <f t="shared" si="513"/>
        <v>24537.66</v>
      </c>
      <c r="S272" s="9">
        <f t="shared" si="514"/>
        <v>24275.72</v>
      </c>
      <c r="T272" s="9">
        <f t="shared" si="515"/>
        <v>20541</v>
      </c>
      <c r="U272" s="9">
        <f t="shared" si="516"/>
        <v>22408.36</v>
      </c>
      <c r="V272" s="9">
        <f t="shared" si="517"/>
        <v>27076.77</v>
      </c>
      <c r="W272" s="9">
        <f t="shared" si="518"/>
        <v>15078.96</v>
      </c>
      <c r="X272" s="9">
        <f t="shared" si="519"/>
        <v>17459.849999999999</v>
      </c>
      <c r="Y272" s="9">
        <f t="shared" si="520"/>
        <v>19650.41</v>
      </c>
      <c r="Z272" s="9">
        <f t="shared" si="521"/>
        <v>20857.009999999998</v>
      </c>
      <c r="AA272" s="9">
        <f t="shared" si="522"/>
        <v>20634.37</v>
      </c>
      <c r="AB272" s="9">
        <f t="shared" si="523"/>
        <v>17459.849999999999</v>
      </c>
      <c r="AC272" s="9">
        <f t="shared" si="524"/>
        <v>19047.11</v>
      </c>
      <c r="AD272" s="9">
        <f t="shared" si="525"/>
        <v>23015.25</v>
      </c>
      <c r="AE272" s="9">
        <f t="shared" si="526"/>
        <v>14191.96</v>
      </c>
      <c r="AF272" s="9">
        <f t="shared" si="527"/>
        <v>16432.8</v>
      </c>
      <c r="AG272" s="9">
        <f t="shared" si="528"/>
        <v>18494.5</v>
      </c>
      <c r="AH272" s="9">
        <f t="shared" si="529"/>
        <v>19630.13</v>
      </c>
      <c r="AI272" s="9">
        <f t="shared" si="530"/>
        <v>19420.580000000002</v>
      </c>
      <c r="AJ272" s="9">
        <f t="shared" si="531"/>
        <v>16432.8</v>
      </c>
      <c r="AK272" s="9">
        <f t="shared" si="532"/>
        <v>17926.689999999999</v>
      </c>
      <c r="AL272" s="9">
        <f t="shared" si="533"/>
        <v>21661.42</v>
      </c>
      <c r="AM272" s="9">
        <f t="shared" si="610"/>
        <v>8869.98</v>
      </c>
      <c r="AN272" s="9">
        <f t="shared" si="611"/>
        <v>10270.5</v>
      </c>
      <c r="AO272" s="9">
        <f t="shared" si="612"/>
        <v>11559.06</v>
      </c>
      <c r="AP272" s="9">
        <f t="shared" si="613"/>
        <v>12268.83</v>
      </c>
      <c r="AQ272" s="9">
        <f t="shared" si="614"/>
        <v>12137.86</v>
      </c>
      <c r="AR272" s="9">
        <f t="shared" si="615"/>
        <v>10270.5</v>
      </c>
      <c r="AS272" s="9">
        <f t="shared" si="616"/>
        <v>11204.18</v>
      </c>
      <c r="AT272" s="9">
        <f t="shared" si="617"/>
        <v>13538.38</v>
      </c>
      <c r="AU272" s="9">
        <f t="shared" si="534"/>
        <v>7095.98</v>
      </c>
      <c r="AV272" s="9">
        <f t="shared" si="535"/>
        <v>8216.4</v>
      </c>
      <c r="AW272" s="9">
        <f t="shared" si="536"/>
        <v>9247.25</v>
      </c>
      <c r="AX272" s="9">
        <f t="shared" si="537"/>
        <v>9815.06</v>
      </c>
      <c r="AY272" s="9">
        <f t="shared" si="538"/>
        <v>9710.2900000000009</v>
      </c>
      <c r="AZ272" s="9">
        <f t="shared" si="539"/>
        <v>8216.4</v>
      </c>
      <c r="BA272" s="9">
        <f t="shared" si="540"/>
        <v>8963.34</v>
      </c>
      <c r="BB272" s="9">
        <f t="shared" si="541"/>
        <v>10830.71</v>
      </c>
    </row>
    <row r="273" spans="1:54" ht="25.5">
      <c r="A273" s="14">
        <v>257</v>
      </c>
      <c r="B273" s="6" t="s">
        <v>485</v>
      </c>
      <c r="C273" s="6" t="s">
        <v>486</v>
      </c>
      <c r="D273" s="45">
        <v>1.37</v>
      </c>
      <c r="E273" s="20" t="s">
        <v>5</v>
      </c>
      <c r="F273" s="12" t="s">
        <v>5</v>
      </c>
      <c r="G273" s="13">
        <f t="shared" si="506"/>
        <v>0.95</v>
      </c>
      <c r="H273" s="13">
        <f t="shared" si="507"/>
        <v>1.1000000000000001</v>
      </c>
      <c r="I273" s="13">
        <f t="shared" si="508"/>
        <v>1.2</v>
      </c>
      <c r="J273" s="13">
        <f t="shared" si="509"/>
        <v>1.3</v>
      </c>
      <c r="K273" s="13">
        <f t="shared" si="605"/>
        <v>1.1000000000000001</v>
      </c>
      <c r="L273" s="13">
        <f t="shared" si="606"/>
        <v>1.2</v>
      </c>
      <c r="M273" s="13">
        <f t="shared" si="607"/>
        <v>1.45</v>
      </c>
      <c r="N273" s="13">
        <v>0.8</v>
      </c>
      <c r="O273" s="9">
        <f t="shared" si="510"/>
        <v>26133.05</v>
      </c>
      <c r="P273" s="9">
        <f t="shared" si="511"/>
        <v>30259.32</v>
      </c>
      <c r="Q273" s="9">
        <f t="shared" si="512"/>
        <v>34055.74</v>
      </c>
      <c r="R273" s="9">
        <f t="shared" si="513"/>
        <v>36146.879999999997</v>
      </c>
      <c r="S273" s="9">
        <f t="shared" si="514"/>
        <v>35761.01</v>
      </c>
      <c r="T273" s="9">
        <f t="shared" si="515"/>
        <v>30259.32</v>
      </c>
      <c r="U273" s="9">
        <f t="shared" si="516"/>
        <v>33010.17</v>
      </c>
      <c r="V273" s="9">
        <f t="shared" si="517"/>
        <v>39887.279999999999</v>
      </c>
      <c r="W273" s="9">
        <f t="shared" si="518"/>
        <v>22213.09</v>
      </c>
      <c r="X273" s="9">
        <f t="shared" si="519"/>
        <v>25720.42</v>
      </c>
      <c r="Y273" s="9">
        <f t="shared" si="520"/>
        <v>28947.38</v>
      </c>
      <c r="Z273" s="9">
        <f t="shared" si="521"/>
        <v>30724.85</v>
      </c>
      <c r="AA273" s="9">
        <f t="shared" si="522"/>
        <v>30396.86</v>
      </c>
      <c r="AB273" s="9">
        <f t="shared" si="523"/>
        <v>25720.42</v>
      </c>
      <c r="AC273" s="9">
        <f t="shared" si="524"/>
        <v>28058.639999999999</v>
      </c>
      <c r="AD273" s="9">
        <f t="shared" si="525"/>
        <v>33904.19</v>
      </c>
      <c r="AE273" s="9">
        <f t="shared" si="526"/>
        <v>20906.439999999999</v>
      </c>
      <c r="AF273" s="9">
        <f t="shared" si="527"/>
        <v>24207.45</v>
      </c>
      <c r="AG273" s="9">
        <f t="shared" si="528"/>
        <v>27244.59</v>
      </c>
      <c r="AH273" s="9">
        <f t="shared" si="529"/>
        <v>28917.5</v>
      </c>
      <c r="AI273" s="9">
        <f t="shared" si="530"/>
        <v>28608.81</v>
      </c>
      <c r="AJ273" s="9">
        <f t="shared" si="531"/>
        <v>24207.45</v>
      </c>
      <c r="AK273" s="9">
        <f t="shared" si="532"/>
        <v>26408.13</v>
      </c>
      <c r="AL273" s="9">
        <f t="shared" si="533"/>
        <v>31909.83</v>
      </c>
      <c r="AM273" s="9">
        <f t="shared" si="610"/>
        <v>13066.52</v>
      </c>
      <c r="AN273" s="9">
        <f t="shared" si="611"/>
        <v>15129.66</v>
      </c>
      <c r="AO273" s="9">
        <f t="shared" si="612"/>
        <v>17027.87</v>
      </c>
      <c r="AP273" s="9">
        <f t="shared" si="613"/>
        <v>18073.439999999999</v>
      </c>
      <c r="AQ273" s="9">
        <f t="shared" si="614"/>
        <v>17880.509999999998</v>
      </c>
      <c r="AR273" s="9">
        <f t="shared" si="615"/>
        <v>15129.66</v>
      </c>
      <c r="AS273" s="9">
        <f t="shared" si="616"/>
        <v>16505.080000000002</v>
      </c>
      <c r="AT273" s="9">
        <f t="shared" si="617"/>
        <v>19943.64</v>
      </c>
      <c r="AU273" s="9">
        <f t="shared" si="534"/>
        <v>10453.219999999999</v>
      </c>
      <c r="AV273" s="9">
        <f t="shared" si="535"/>
        <v>12103.73</v>
      </c>
      <c r="AW273" s="9">
        <f t="shared" si="536"/>
        <v>13622.29</v>
      </c>
      <c r="AX273" s="9">
        <f t="shared" si="537"/>
        <v>14458.75</v>
      </c>
      <c r="AY273" s="9">
        <f t="shared" si="538"/>
        <v>14304.4</v>
      </c>
      <c r="AZ273" s="9">
        <f t="shared" si="539"/>
        <v>12103.73</v>
      </c>
      <c r="BA273" s="9">
        <f t="shared" si="540"/>
        <v>13204.07</v>
      </c>
      <c r="BB273" s="9">
        <f t="shared" si="541"/>
        <v>15954.91</v>
      </c>
    </row>
    <row r="274" spans="1:54" ht="25.5">
      <c r="A274" s="14">
        <v>258</v>
      </c>
      <c r="B274" s="6" t="s">
        <v>487</v>
      </c>
      <c r="C274" s="6" t="s">
        <v>488</v>
      </c>
      <c r="D274" s="45">
        <v>2.42</v>
      </c>
      <c r="E274" s="20" t="s">
        <v>34</v>
      </c>
      <c r="F274" s="12" t="s">
        <v>5</v>
      </c>
      <c r="G274" s="13">
        <v>1</v>
      </c>
      <c r="H274" s="13">
        <v>1</v>
      </c>
      <c r="I274" s="13">
        <f t="shared" ref="I274:I337" si="618">$B$385</f>
        <v>1.2</v>
      </c>
      <c r="J274" s="13">
        <v>1</v>
      </c>
      <c r="K274" s="13">
        <v>1</v>
      </c>
      <c r="L274" s="13">
        <v>1</v>
      </c>
      <c r="M274" s="13">
        <v>1</v>
      </c>
      <c r="N274" s="13"/>
      <c r="O274" s="9">
        <f>ROUND($E$3*D274*G274*$E$4,2)</f>
        <v>60739.51</v>
      </c>
      <c r="P274" s="9">
        <f>ROUND($E$3*D274*H274*$E$4,2)</f>
        <v>60739.51</v>
      </c>
      <c r="Q274" s="9">
        <f>ROUND($E$3*D274*I274*$E$5,2)</f>
        <v>75196.06</v>
      </c>
      <c r="R274" s="9">
        <f>ROUND($E$3*D274*I274*$E$6,2)</f>
        <v>79813.36</v>
      </c>
      <c r="S274" s="9">
        <f>ROUND($E$3*D274*J274*$E$4,2)</f>
        <v>60739.51</v>
      </c>
      <c r="T274" s="9">
        <f>ROUND($E$3*D274*K274*$E$4,2)</f>
        <v>60739.51</v>
      </c>
      <c r="U274" s="9">
        <f>ROUND($E$3*D274*L274*$E$4,2)</f>
        <v>60739.51</v>
      </c>
      <c r="V274" s="9">
        <f>ROUND($E$3*D274*M274*$E$4,2)</f>
        <v>60739.51</v>
      </c>
      <c r="W274" s="9">
        <f t="shared" ref="W274:W275" si="619">ROUND($E$3*D274*G274*$E$4*85%,2)</f>
        <v>51628.58</v>
      </c>
      <c r="X274" s="9">
        <f t="shared" ref="X274:X275" si="620">ROUND($E$3*D274*H274*$E$4*85%,2)</f>
        <v>51628.58</v>
      </c>
      <c r="Y274" s="9">
        <f t="shared" ref="Y274:Y275" si="621">ROUND($E$3*D274*I274*$E$5*85%,2)</f>
        <v>63916.65</v>
      </c>
      <c r="Z274" s="9">
        <f t="shared" ref="Z274:Z275" si="622">ROUND($E$3*D274*I274*$E$6*85%,2)</f>
        <v>67841.36</v>
      </c>
      <c r="AA274" s="9">
        <f t="shared" ref="AA274:AA275" si="623">ROUND($E$3*D274*J274*$E$4*85%,2)</f>
        <v>51628.58</v>
      </c>
      <c r="AB274" s="9">
        <f t="shared" ref="AB274:AB275" si="624">ROUND($E$3*D274*K274*$E$4*85%,2)</f>
        <v>51628.58</v>
      </c>
      <c r="AC274" s="9">
        <f t="shared" ref="AC274:AC275" si="625">ROUND($E$3*D274*L274*$E$4*85%,2)</f>
        <v>51628.58</v>
      </c>
      <c r="AD274" s="9">
        <f t="shared" ref="AD274:AD275" si="626">ROUND($E$3*D274*M274*$E$4*85%,2)</f>
        <v>51628.58</v>
      </c>
      <c r="AE274" s="9">
        <f t="shared" ref="AE274:AE275" si="627">ROUND($E$3*D274*G274*$E$4*80%,2)</f>
        <v>48591.61</v>
      </c>
      <c r="AF274" s="9">
        <f t="shared" ref="AF274:AF275" si="628">ROUND($E$3*D274*H274*$E$4*80%,2)</f>
        <v>48591.61</v>
      </c>
      <c r="AG274" s="9">
        <f t="shared" ref="AG274:AG275" si="629">ROUND($E$3*D274*I274*$E$5*80%,2)</f>
        <v>60156.85</v>
      </c>
      <c r="AH274" s="9">
        <f t="shared" ref="AH274:AH275" si="630">ROUND($E$3*D274*I274*$E$6*80%,2)</f>
        <v>63850.69</v>
      </c>
      <c r="AI274" s="9">
        <f t="shared" ref="AI274:AI275" si="631">ROUND($E$3*D274*J274*$E$4*80%,2)</f>
        <v>48591.61</v>
      </c>
      <c r="AJ274" s="9">
        <f t="shared" ref="AJ274:AJ275" si="632">ROUND($E$3*D274*K274*$E$4*80%,2)</f>
        <v>48591.61</v>
      </c>
      <c r="AK274" s="9">
        <f t="shared" ref="AK274:AK275" si="633">ROUND($E$3*D274*L274*$E$4*80%,2)</f>
        <v>48591.61</v>
      </c>
      <c r="AL274" s="9">
        <f t="shared" ref="AL274:AL275" si="634">ROUND($E$3*D274*M274*$E$4*80%,2)</f>
        <v>48591.61</v>
      </c>
      <c r="AM274" s="9">
        <f t="shared" ref="AM274:AM275" si="635">ROUND($E$3*D274*G274*$E$4*50%,2)</f>
        <v>30369.75</v>
      </c>
      <c r="AN274" s="9">
        <f t="shared" ref="AN274:AN275" si="636">ROUND($E$3*D274*H274*$E$4*50%,2)</f>
        <v>30369.75</v>
      </c>
      <c r="AO274" s="9">
        <f t="shared" ref="AO274:AO275" si="637">ROUND($E$3*D274*I274*$E$5*50%,2)</f>
        <v>37598.03</v>
      </c>
      <c r="AP274" s="9">
        <f t="shared" ref="AP274:AP275" si="638">ROUND($E$3*D274*I274*$E$6*50%,2)</f>
        <v>39906.68</v>
      </c>
      <c r="AQ274" s="9">
        <f t="shared" ref="AQ274:AQ275" si="639">ROUND($E$3*D274*J274*$E$4*50%,2)</f>
        <v>30369.75</v>
      </c>
      <c r="AR274" s="9">
        <f t="shared" ref="AR274:AR275" si="640">ROUND($E$3*D274*K274*$E$4*50%,2)</f>
        <v>30369.75</v>
      </c>
      <c r="AS274" s="9">
        <f t="shared" ref="AS274:AS275" si="641">ROUND($E$3*D274*L274*$E$4*50%,2)</f>
        <v>30369.75</v>
      </c>
      <c r="AT274" s="9">
        <f t="shared" ref="AT274:AT275" si="642">ROUND($E$3*D274*M274*$E$4*50%,2)</f>
        <v>30369.75</v>
      </c>
      <c r="AU274" s="9">
        <f t="shared" ref="AU274:AU275" si="643">ROUND($E$3*D274*G274*$E$4*40%,2)</f>
        <v>24295.8</v>
      </c>
      <c r="AV274" s="9">
        <f t="shared" ref="AV274:AV275" si="644">ROUND($E$3*D274*H274*$E$4*40%,2)</f>
        <v>24295.8</v>
      </c>
      <c r="AW274" s="9">
        <f t="shared" ref="AW274:AW275" si="645">ROUND($E$3*D274*I274*$E$5*40%,2)</f>
        <v>30078.42</v>
      </c>
      <c r="AX274" s="9">
        <f t="shared" ref="AX274:AX275" si="646">ROUND($E$3*D274*I274*$E$6*40%,2)</f>
        <v>31925.34</v>
      </c>
      <c r="AY274" s="9">
        <f t="shared" ref="AY274:AY275" si="647">ROUND($E$3*D274*J274*$E$4*40%,2)</f>
        <v>24295.8</v>
      </c>
      <c r="AZ274" s="9">
        <f t="shared" ref="AZ274:AZ275" si="648">ROUND($E$3*D274*K274*$E$4*40%,2)</f>
        <v>24295.8</v>
      </c>
      <c r="BA274" s="9">
        <f t="shared" ref="BA274:BA275" si="649">ROUND($E$3*D274*L274*$E$4*40%,2)</f>
        <v>24295.8</v>
      </c>
      <c r="BB274" s="9">
        <f t="shared" ref="BB274:BB275" si="650">ROUND($E$3*D274*M274*$E$4*40%,2)</f>
        <v>24295.8</v>
      </c>
    </row>
    <row r="275" spans="1:54" ht="25.5">
      <c r="A275" s="14">
        <v>259</v>
      </c>
      <c r="B275" s="6" t="s">
        <v>489</v>
      </c>
      <c r="C275" s="6" t="s">
        <v>490</v>
      </c>
      <c r="D275" s="45">
        <v>3.15</v>
      </c>
      <c r="E275" s="20" t="s">
        <v>34</v>
      </c>
      <c r="F275" s="12" t="s">
        <v>5</v>
      </c>
      <c r="G275" s="13">
        <v>1</v>
      </c>
      <c r="H275" s="13">
        <v>1</v>
      </c>
      <c r="I275" s="13">
        <f t="shared" si="618"/>
        <v>1.2</v>
      </c>
      <c r="J275" s="13">
        <v>1</v>
      </c>
      <c r="K275" s="13">
        <v>1</v>
      </c>
      <c r="L275" s="13">
        <v>1</v>
      </c>
      <c r="M275" s="13">
        <v>1</v>
      </c>
      <c r="N275" s="13"/>
      <c r="O275" s="9">
        <f>ROUND($E$3*D275*G275*$E$4,2)</f>
        <v>79061.759999999995</v>
      </c>
      <c r="P275" s="9">
        <f>ROUND($E$3*D275*H275*$E$4,2)</f>
        <v>79061.759999999995</v>
      </c>
      <c r="Q275" s="9">
        <f>ROUND($E$3*D275*I275*$E$5,2)</f>
        <v>97879.17</v>
      </c>
      <c r="R275" s="9">
        <f>ROUND($E$3*D275*I275*$E$6,2)</f>
        <v>103889.29</v>
      </c>
      <c r="S275" s="9">
        <f>ROUND($E$3*D275*J275*$E$4,2)</f>
        <v>79061.759999999995</v>
      </c>
      <c r="T275" s="9">
        <f>ROUND($E$3*D275*K275*$E$4,2)</f>
        <v>79061.759999999995</v>
      </c>
      <c r="U275" s="9">
        <f>ROUND($E$3*D275*L275*$E$4,2)</f>
        <v>79061.759999999995</v>
      </c>
      <c r="V275" s="9">
        <f>ROUND($E$3*D275*M275*$E$4,2)</f>
        <v>79061.759999999995</v>
      </c>
      <c r="W275" s="9">
        <f t="shared" si="619"/>
        <v>67202.490000000005</v>
      </c>
      <c r="X275" s="9">
        <f t="shared" si="620"/>
        <v>67202.490000000005</v>
      </c>
      <c r="Y275" s="9">
        <f t="shared" si="621"/>
        <v>83197.289999999994</v>
      </c>
      <c r="Z275" s="9">
        <f t="shared" si="622"/>
        <v>88305.9</v>
      </c>
      <c r="AA275" s="9">
        <f t="shared" si="623"/>
        <v>67202.490000000005</v>
      </c>
      <c r="AB275" s="9">
        <f t="shared" si="624"/>
        <v>67202.490000000005</v>
      </c>
      <c r="AC275" s="9">
        <f t="shared" si="625"/>
        <v>67202.490000000005</v>
      </c>
      <c r="AD275" s="9">
        <f t="shared" si="626"/>
        <v>67202.490000000005</v>
      </c>
      <c r="AE275" s="9">
        <f t="shared" si="627"/>
        <v>63249.4</v>
      </c>
      <c r="AF275" s="9">
        <f t="shared" si="628"/>
        <v>63249.4</v>
      </c>
      <c r="AG275" s="9">
        <f t="shared" si="629"/>
        <v>78303.34</v>
      </c>
      <c r="AH275" s="9">
        <f t="shared" si="630"/>
        <v>83111.429999999993</v>
      </c>
      <c r="AI275" s="9">
        <f t="shared" si="631"/>
        <v>63249.4</v>
      </c>
      <c r="AJ275" s="9">
        <f t="shared" si="632"/>
        <v>63249.4</v>
      </c>
      <c r="AK275" s="9">
        <f t="shared" si="633"/>
        <v>63249.4</v>
      </c>
      <c r="AL275" s="9">
        <f t="shared" si="634"/>
        <v>63249.4</v>
      </c>
      <c r="AM275" s="9">
        <f t="shared" si="635"/>
        <v>39530.879999999997</v>
      </c>
      <c r="AN275" s="9">
        <f t="shared" si="636"/>
        <v>39530.879999999997</v>
      </c>
      <c r="AO275" s="9">
        <f t="shared" si="637"/>
        <v>48939.58</v>
      </c>
      <c r="AP275" s="9">
        <f t="shared" si="638"/>
        <v>51944.65</v>
      </c>
      <c r="AQ275" s="9">
        <f t="shared" si="639"/>
        <v>39530.879999999997</v>
      </c>
      <c r="AR275" s="9">
        <f t="shared" si="640"/>
        <v>39530.879999999997</v>
      </c>
      <c r="AS275" s="9">
        <f t="shared" si="641"/>
        <v>39530.879999999997</v>
      </c>
      <c r="AT275" s="9">
        <f t="shared" si="642"/>
        <v>39530.879999999997</v>
      </c>
      <c r="AU275" s="9">
        <f t="shared" si="643"/>
        <v>31624.7</v>
      </c>
      <c r="AV275" s="9">
        <f t="shared" si="644"/>
        <v>31624.7</v>
      </c>
      <c r="AW275" s="9">
        <f t="shared" si="645"/>
        <v>39151.67</v>
      </c>
      <c r="AX275" s="9">
        <f t="shared" si="646"/>
        <v>41555.72</v>
      </c>
      <c r="AY275" s="9">
        <f t="shared" si="647"/>
        <v>31624.7</v>
      </c>
      <c r="AZ275" s="9">
        <f t="shared" si="648"/>
        <v>31624.7</v>
      </c>
      <c r="BA275" s="9">
        <f t="shared" si="649"/>
        <v>31624.7</v>
      </c>
      <c r="BB275" s="9">
        <f t="shared" si="650"/>
        <v>31624.7</v>
      </c>
    </row>
    <row r="276" spans="1:54" ht="25.5">
      <c r="A276" s="14">
        <v>260</v>
      </c>
      <c r="B276" s="6" t="s">
        <v>491</v>
      </c>
      <c r="C276" s="6" t="s">
        <v>492</v>
      </c>
      <c r="D276" s="45">
        <v>0.86</v>
      </c>
      <c r="E276" s="20" t="s">
        <v>5</v>
      </c>
      <c r="F276" s="12" t="s">
        <v>5</v>
      </c>
      <c r="G276" s="13">
        <f t="shared" ref="G276:G337" si="651">$B$383</f>
        <v>0.95</v>
      </c>
      <c r="H276" s="13">
        <f t="shared" ref="H276:H337" si="652">$B$384</f>
        <v>1.1000000000000001</v>
      </c>
      <c r="I276" s="13">
        <f t="shared" si="618"/>
        <v>1.2</v>
      </c>
      <c r="J276" s="13">
        <f t="shared" ref="J276:J337" si="653">$B$386</f>
        <v>1.3</v>
      </c>
      <c r="K276" s="13">
        <f t="shared" ref="K276:K278" si="654">$B$387</f>
        <v>1.1000000000000001</v>
      </c>
      <c r="L276" s="13">
        <f>$B$388</f>
        <v>1.2</v>
      </c>
      <c r="M276" s="13">
        <f>$B$389</f>
        <v>1.45</v>
      </c>
      <c r="N276" s="13">
        <v>0.8</v>
      </c>
      <c r="O276" s="9">
        <f t="shared" ref="O276:O337" si="655">ROUND($E$3*D276*ROUND(G276*N276,2)*$E$4,2)</f>
        <v>16404.689999999999</v>
      </c>
      <c r="P276" s="9">
        <f t="shared" ref="P276:P337" si="656">ROUND($E$3*D276*ROUND(H276*N276,2)*$E$4,2)</f>
        <v>18994.900000000001</v>
      </c>
      <c r="Q276" s="9">
        <f t="shared" ref="Q276:Q337" si="657">ROUND($E$3*D276*ROUND(I276*N276,2)*$E$5,2)</f>
        <v>21378.05</v>
      </c>
      <c r="R276" s="9">
        <f t="shared" ref="R276:R337" si="658">ROUND($E$3*D276*ROUND(I276*N276,2)*$E$6,2)</f>
        <v>22690.74</v>
      </c>
      <c r="S276" s="9">
        <f t="shared" ref="S276:S337" si="659">ROUND($E$3*D276*ROUND(J276*N276,2)*$E$4,2)</f>
        <v>22448.52</v>
      </c>
      <c r="T276" s="9">
        <f t="shared" ref="T276:T337" si="660">ROUND($E$3*D276*ROUND(K276*N276,2)*$E$4,2)</f>
        <v>18994.900000000001</v>
      </c>
      <c r="U276" s="9">
        <f t="shared" ref="U276:U337" si="661">ROUND($E$3*D276*ROUND(L276*N276,2)*$E$4,2)</f>
        <v>20721.71</v>
      </c>
      <c r="V276" s="9">
        <f t="shared" ref="V276:V337" si="662">ROUND($E$3*D276*ROUND(M276*N276,2)*$E$4,2)</f>
        <v>25038.73</v>
      </c>
      <c r="W276" s="9">
        <f t="shared" ref="W276:W337" si="663">ROUND($E$3*D276*ROUND(G276*N276,2)*$E$4*85%,2)</f>
        <v>13943.98</v>
      </c>
      <c r="X276" s="9">
        <f t="shared" ref="X276:X337" si="664">ROUND($E$3*D276*ROUND(H276*N276,2)*$E$4*85%,2)</f>
        <v>16145.67</v>
      </c>
      <c r="Y276" s="9">
        <f t="shared" ref="Y276:Y337" si="665">ROUND($E$3*D276*ROUND(I276*N276,2)*$E$5*85%,2)</f>
        <v>18171.349999999999</v>
      </c>
      <c r="Z276" s="9">
        <f t="shared" ref="Z276:Z337" si="666">ROUND($E$3*D276*ROUND(I276*N276,2)*$E$6*85%,2)</f>
        <v>19287.13</v>
      </c>
      <c r="AA276" s="9">
        <f t="shared" ref="AA276:AA337" si="667">ROUND($E$3*D276*ROUND(J276*N276,2)*$E$4*85%,2)</f>
        <v>19081.240000000002</v>
      </c>
      <c r="AB276" s="9">
        <f t="shared" ref="AB276:AB337" si="668">ROUND($E$3*D276*ROUND(K276*N276,2)*$E$4*85%,2)</f>
        <v>16145.67</v>
      </c>
      <c r="AC276" s="9">
        <f t="shared" ref="AC276:AC337" si="669">ROUND($E$3*D276*ROUND(L276*N276,2)*$E$4*85%,2)</f>
        <v>17613.45</v>
      </c>
      <c r="AD276" s="9">
        <f t="shared" ref="AD276:AD337" si="670">ROUND($E$3*D276*ROUND(M276*N276,2)*$E$4*85%,2)</f>
        <v>21282.92</v>
      </c>
      <c r="AE276" s="9">
        <f t="shared" ref="AE276:AE337" si="671">ROUND($E$3*D276*ROUND(G276*N276,2)*$E$4*80%,2)</f>
        <v>13123.75</v>
      </c>
      <c r="AF276" s="9">
        <f t="shared" ref="AF276:AF337" si="672">ROUND($E$3*D276*ROUND(H276*N276,2)*$E$4*80%,2)</f>
        <v>15195.92</v>
      </c>
      <c r="AG276" s="9">
        <f t="shared" ref="AG276:AG337" si="673">ROUND($E$3*D276*ROUND(I276*N276,2)*$E$5*80%,2)</f>
        <v>17102.439999999999</v>
      </c>
      <c r="AH276" s="9">
        <f t="shared" ref="AH276:AH337" si="674">ROUND($E$3*D276*ROUND(I276*N276,2)*$E$6*80%,2)</f>
        <v>18152.59</v>
      </c>
      <c r="AI276" s="9">
        <f t="shared" ref="AI276:AI337" si="675">ROUND($E$3*D276*ROUND(J276*N276,2)*$E$4*80%,2)</f>
        <v>17958.82</v>
      </c>
      <c r="AJ276" s="9">
        <f t="shared" ref="AJ276:AJ337" si="676">ROUND($E$3*D276*ROUND(K276*N276,2)*$E$4*80%,2)</f>
        <v>15195.92</v>
      </c>
      <c r="AK276" s="9">
        <f t="shared" ref="AK276:AK337" si="677">ROUND($E$3*D276*ROUND(L276*N276,2)*$E$4*80%,2)</f>
        <v>16577.37</v>
      </c>
      <c r="AL276" s="9">
        <f t="shared" ref="AL276:AL337" si="678">ROUND($E$3*D276*ROUND(M276*N276,2)*$E$4*80%,2)</f>
        <v>20030.990000000002</v>
      </c>
      <c r="AM276" s="9">
        <f t="shared" ref="AM276:AM339" si="679">ROUND($E$3*D276*ROUND(G276*N276,2)*$E$4*50%,2)</f>
        <v>8202.34</v>
      </c>
      <c r="AN276" s="9">
        <f t="shared" ref="AN276:AN339" si="680">ROUND($E$3*D276*ROUND(H276*N276,2)*$E$4*50%,2)</f>
        <v>9497.4500000000007</v>
      </c>
      <c r="AO276" s="9">
        <f t="shared" ref="AO276:AO339" si="681">ROUND($E$3*D276*ROUND(I276*N276,2)*$E$5*50%,2)</f>
        <v>10689.03</v>
      </c>
      <c r="AP276" s="9">
        <f t="shared" ref="AP276:AP339" si="682">ROUND($E$3*D276*ROUND(I276*N276,2)*$E$6*50%,2)</f>
        <v>11345.37</v>
      </c>
      <c r="AQ276" s="9">
        <f t="shared" ref="AQ276:AQ339" si="683">ROUND($E$3*D276*ROUND(J276*N276,2)*$E$4*50%,2)</f>
        <v>11224.26</v>
      </c>
      <c r="AR276" s="9">
        <f t="shared" ref="AR276:AR339" si="684">ROUND($E$3*D276*ROUND(K276*N276,2)*$E$4*50%,2)</f>
        <v>9497.4500000000007</v>
      </c>
      <c r="AS276" s="9">
        <f t="shared" ref="AS276:AS339" si="685">ROUND($E$3*D276*ROUND(L276*N276,2)*$E$4*50%,2)</f>
        <v>10360.85</v>
      </c>
      <c r="AT276" s="9">
        <f t="shared" ref="AT276:AT339" si="686">ROUND($E$3*D276*ROUND(M276*N276,2)*$E$4*50%,2)</f>
        <v>12519.37</v>
      </c>
      <c r="AU276" s="9">
        <f t="shared" ref="AU276:AU337" si="687">ROUND($E$3*D276*ROUND(G276*N276,2)*$E$4*40%,2)</f>
        <v>6561.87</v>
      </c>
      <c r="AV276" s="9">
        <f t="shared" ref="AV276:AV337" si="688">ROUND($E$3*D276*ROUND(H276*N276,2)*$E$4*40%,2)</f>
        <v>7597.96</v>
      </c>
      <c r="AW276" s="9">
        <f t="shared" ref="AW276:AW337" si="689">ROUND($E$3*D276*ROUND(I276*N276,2)*$E$5*40%,2)</f>
        <v>8551.2199999999993</v>
      </c>
      <c r="AX276" s="9">
        <f t="shared" ref="AX276:AX337" si="690">ROUND($E$3*D276*ROUND(I276*N276,2)*$E$6*40%,2)</f>
        <v>9076.2999999999993</v>
      </c>
      <c r="AY276" s="9">
        <f t="shared" ref="AY276:AY337" si="691">ROUND($E$3*D276*ROUND(J276*N276,2)*$E$4*40%,2)</f>
        <v>8979.41</v>
      </c>
      <c r="AZ276" s="9">
        <f t="shared" ref="AZ276:AZ337" si="692">ROUND($E$3*D276*ROUND(K276*N276,2)*$E$4*40%,2)</f>
        <v>7597.96</v>
      </c>
      <c r="BA276" s="9">
        <f t="shared" ref="BA276:BA337" si="693">ROUND($E$3*D276*ROUND(L276*N276,2)*$E$4*40%,2)</f>
        <v>8288.68</v>
      </c>
      <c r="BB276" s="9">
        <f t="shared" ref="BB276:BB337" si="694">ROUND($E$3*D276*ROUND(M276*N276,2)*$E$4*40%,2)</f>
        <v>10015.49</v>
      </c>
    </row>
    <row r="277" spans="1:54" ht="25.5">
      <c r="A277" s="14">
        <v>261</v>
      </c>
      <c r="B277" s="6" t="s">
        <v>493</v>
      </c>
      <c r="C277" s="6" t="s">
        <v>494</v>
      </c>
      <c r="D277" s="45">
        <v>0.49</v>
      </c>
      <c r="E277" s="20" t="s">
        <v>5</v>
      </c>
      <c r="F277" s="12" t="s">
        <v>5</v>
      </c>
      <c r="G277" s="13">
        <f t="shared" si="651"/>
        <v>0.95</v>
      </c>
      <c r="H277" s="13">
        <f t="shared" si="652"/>
        <v>1.1000000000000001</v>
      </c>
      <c r="I277" s="13">
        <f t="shared" si="618"/>
        <v>1.2</v>
      </c>
      <c r="J277" s="13">
        <f t="shared" si="653"/>
        <v>1.3</v>
      </c>
      <c r="K277" s="13">
        <f t="shared" si="654"/>
        <v>1.1000000000000001</v>
      </c>
      <c r="L277" s="13">
        <f>$B$388</f>
        <v>1.2</v>
      </c>
      <c r="M277" s="13">
        <f>$B$389</f>
        <v>1.45</v>
      </c>
      <c r="N277" s="13">
        <v>0.8</v>
      </c>
      <c r="O277" s="9">
        <f t="shared" si="655"/>
        <v>9346.86</v>
      </c>
      <c r="P277" s="9">
        <f t="shared" si="656"/>
        <v>10822.68</v>
      </c>
      <c r="Q277" s="9">
        <f t="shared" si="657"/>
        <v>12180.52</v>
      </c>
      <c r="R277" s="9">
        <f t="shared" si="658"/>
        <v>12928.45</v>
      </c>
      <c r="S277" s="9">
        <f t="shared" si="659"/>
        <v>12790.44</v>
      </c>
      <c r="T277" s="9">
        <f t="shared" si="660"/>
        <v>10822.68</v>
      </c>
      <c r="U277" s="9">
        <f t="shared" si="661"/>
        <v>11806.56</v>
      </c>
      <c r="V277" s="9">
        <f t="shared" si="662"/>
        <v>14266.25</v>
      </c>
      <c r="W277" s="9">
        <f t="shared" si="663"/>
        <v>7944.83</v>
      </c>
      <c r="X277" s="9">
        <f t="shared" si="664"/>
        <v>9199.27</v>
      </c>
      <c r="Y277" s="9">
        <f t="shared" si="665"/>
        <v>10353.44</v>
      </c>
      <c r="Z277" s="9">
        <f t="shared" si="666"/>
        <v>10989.18</v>
      </c>
      <c r="AA277" s="9">
        <f t="shared" si="667"/>
        <v>10871.87</v>
      </c>
      <c r="AB277" s="9">
        <f t="shared" si="668"/>
        <v>9199.27</v>
      </c>
      <c r="AC277" s="9">
        <f t="shared" si="669"/>
        <v>10035.57</v>
      </c>
      <c r="AD277" s="9">
        <f t="shared" si="670"/>
        <v>12126.32</v>
      </c>
      <c r="AE277" s="9">
        <f t="shared" si="671"/>
        <v>7477.49</v>
      </c>
      <c r="AF277" s="9">
        <f t="shared" si="672"/>
        <v>8658.14</v>
      </c>
      <c r="AG277" s="9">
        <f t="shared" si="673"/>
        <v>9744.42</v>
      </c>
      <c r="AH277" s="9">
        <f t="shared" si="674"/>
        <v>10342.76</v>
      </c>
      <c r="AI277" s="9">
        <f t="shared" si="675"/>
        <v>10232.35</v>
      </c>
      <c r="AJ277" s="9">
        <f t="shared" si="676"/>
        <v>8658.14</v>
      </c>
      <c r="AK277" s="9">
        <f t="shared" si="677"/>
        <v>9445.24</v>
      </c>
      <c r="AL277" s="9">
        <f t="shared" si="678"/>
        <v>11413</v>
      </c>
      <c r="AM277" s="9">
        <f t="shared" si="679"/>
        <v>4673.43</v>
      </c>
      <c r="AN277" s="9">
        <f t="shared" si="680"/>
        <v>5411.34</v>
      </c>
      <c r="AO277" s="9">
        <f t="shared" si="681"/>
        <v>6090.26</v>
      </c>
      <c r="AP277" s="9">
        <f t="shared" si="682"/>
        <v>6464.22</v>
      </c>
      <c r="AQ277" s="9">
        <f t="shared" si="683"/>
        <v>6395.22</v>
      </c>
      <c r="AR277" s="9">
        <f t="shared" si="684"/>
        <v>5411.34</v>
      </c>
      <c r="AS277" s="9">
        <f t="shared" si="685"/>
        <v>5903.28</v>
      </c>
      <c r="AT277" s="9">
        <f t="shared" si="686"/>
        <v>7133.13</v>
      </c>
      <c r="AU277" s="9">
        <f t="shared" si="687"/>
        <v>3738.74</v>
      </c>
      <c r="AV277" s="9">
        <f t="shared" si="688"/>
        <v>4329.07</v>
      </c>
      <c r="AW277" s="9">
        <f t="shared" si="689"/>
        <v>4872.21</v>
      </c>
      <c r="AX277" s="9">
        <f t="shared" si="690"/>
        <v>5171.38</v>
      </c>
      <c r="AY277" s="9">
        <f t="shared" si="691"/>
        <v>5116.17</v>
      </c>
      <c r="AZ277" s="9">
        <f t="shared" si="692"/>
        <v>4329.07</v>
      </c>
      <c r="BA277" s="9">
        <f t="shared" si="693"/>
        <v>4722.62</v>
      </c>
      <c r="BB277" s="9">
        <f t="shared" si="694"/>
        <v>5706.5</v>
      </c>
    </row>
    <row r="278" spans="1:54" ht="51">
      <c r="A278" s="14">
        <v>262</v>
      </c>
      <c r="B278" s="6" t="s">
        <v>495</v>
      </c>
      <c r="C278" s="6" t="s">
        <v>496</v>
      </c>
      <c r="D278" s="45">
        <v>0.64</v>
      </c>
      <c r="E278" s="20" t="s">
        <v>5</v>
      </c>
      <c r="F278" s="12" t="s">
        <v>5</v>
      </c>
      <c r="G278" s="13">
        <f t="shared" si="651"/>
        <v>0.95</v>
      </c>
      <c r="H278" s="13">
        <f t="shared" si="652"/>
        <v>1.1000000000000001</v>
      </c>
      <c r="I278" s="13">
        <f t="shared" si="618"/>
        <v>1.2</v>
      </c>
      <c r="J278" s="13">
        <f t="shared" si="653"/>
        <v>1.3</v>
      </c>
      <c r="K278" s="13">
        <f t="shared" si="654"/>
        <v>1.1000000000000001</v>
      </c>
      <c r="L278" s="13">
        <f>$B$388</f>
        <v>1.2</v>
      </c>
      <c r="M278" s="13">
        <f>$B$389</f>
        <v>1.45</v>
      </c>
      <c r="N278" s="13">
        <v>0.8</v>
      </c>
      <c r="O278" s="9">
        <f t="shared" si="655"/>
        <v>12208.14</v>
      </c>
      <c r="P278" s="9">
        <f t="shared" si="656"/>
        <v>14135.74</v>
      </c>
      <c r="Q278" s="9">
        <f t="shared" si="657"/>
        <v>15909.25</v>
      </c>
      <c r="R278" s="9">
        <f t="shared" si="658"/>
        <v>16886.13</v>
      </c>
      <c r="S278" s="9">
        <f t="shared" si="659"/>
        <v>16705.87</v>
      </c>
      <c r="T278" s="9">
        <f t="shared" si="660"/>
        <v>14135.74</v>
      </c>
      <c r="U278" s="9">
        <f t="shared" si="661"/>
        <v>15420.81</v>
      </c>
      <c r="V278" s="9">
        <f t="shared" si="662"/>
        <v>18633.48</v>
      </c>
      <c r="W278" s="9">
        <f t="shared" si="663"/>
        <v>10376.92</v>
      </c>
      <c r="X278" s="9">
        <f t="shared" si="664"/>
        <v>12015.38</v>
      </c>
      <c r="Y278" s="9">
        <f t="shared" si="665"/>
        <v>13522.86</v>
      </c>
      <c r="Z278" s="9">
        <f t="shared" si="666"/>
        <v>14353.21</v>
      </c>
      <c r="AA278" s="9">
        <f t="shared" si="667"/>
        <v>14199.99</v>
      </c>
      <c r="AB278" s="9">
        <f t="shared" si="668"/>
        <v>12015.38</v>
      </c>
      <c r="AC278" s="9">
        <f t="shared" si="669"/>
        <v>13107.69</v>
      </c>
      <c r="AD278" s="9">
        <f t="shared" si="670"/>
        <v>15838.45</v>
      </c>
      <c r="AE278" s="9">
        <f t="shared" si="671"/>
        <v>9766.51</v>
      </c>
      <c r="AF278" s="9">
        <f t="shared" si="672"/>
        <v>11308.59</v>
      </c>
      <c r="AG278" s="9">
        <f t="shared" si="673"/>
        <v>12727.4</v>
      </c>
      <c r="AH278" s="9">
        <f t="shared" si="674"/>
        <v>13508.91</v>
      </c>
      <c r="AI278" s="9">
        <f t="shared" si="675"/>
        <v>13364.7</v>
      </c>
      <c r="AJ278" s="9">
        <f t="shared" si="676"/>
        <v>11308.59</v>
      </c>
      <c r="AK278" s="9">
        <f t="shared" si="677"/>
        <v>12336.65</v>
      </c>
      <c r="AL278" s="9">
        <f t="shared" si="678"/>
        <v>14906.78</v>
      </c>
      <c r="AM278" s="9">
        <f t="shared" si="679"/>
        <v>6104.07</v>
      </c>
      <c r="AN278" s="9">
        <f t="shared" si="680"/>
        <v>7067.87</v>
      </c>
      <c r="AO278" s="9">
        <f t="shared" si="681"/>
        <v>7954.62</v>
      </c>
      <c r="AP278" s="9">
        <f t="shared" si="682"/>
        <v>8443.07</v>
      </c>
      <c r="AQ278" s="9">
        <f t="shared" si="683"/>
        <v>8352.94</v>
      </c>
      <c r="AR278" s="9">
        <f t="shared" si="684"/>
        <v>7067.87</v>
      </c>
      <c r="AS278" s="9">
        <f t="shared" si="685"/>
        <v>7710.4</v>
      </c>
      <c r="AT278" s="9">
        <f t="shared" si="686"/>
        <v>9316.74</v>
      </c>
      <c r="AU278" s="9">
        <f t="shared" si="687"/>
        <v>4883.26</v>
      </c>
      <c r="AV278" s="9">
        <f t="shared" si="688"/>
        <v>5654.3</v>
      </c>
      <c r="AW278" s="9">
        <f t="shared" si="689"/>
        <v>6363.7</v>
      </c>
      <c r="AX278" s="9">
        <f t="shared" si="690"/>
        <v>6754.45</v>
      </c>
      <c r="AY278" s="9">
        <f t="shared" si="691"/>
        <v>6682.35</v>
      </c>
      <c r="AZ278" s="9">
        <f t="shared" si="692"/>
        <v>5654.3</v>
      </c>
      <c r="BA278" s="9">
        <f t="shared" si="693"/>
        <v>6168.32</v>
      </c>
      <c r="BB278" s="9">
        <f t="shared" si="694"/>
        <v>7453.39</v>
      </c>
    </row>
    <row r="279" spans="1:54">
      <c r="A279" s="14">
        <v>263</v>
      </c>
      <c r="B279" s="6" t="s">
        <v>497</v>
      </c>
      <c r="C279" s="6" t="s">
        <v>498</v>
      </c>
      <c r="D279" s="45">
        <v>0.73</v>
      </c>
      <c r="E279" s="20" t="s">
        <v>34</v>
      </c>
      <c r="F279" s="12" t="s">
        <v>5</v>
      </c>
      <c r="G279" s="13">
        <v>1</v>
      </c>
      <c r="H279" s="13">
        <v>1</v>
      </c>
      <c r="I279" s="13">
        <f t="shared" si="618"/>
        <v>1.2</v>
      </c>
      <c r="J279" s="13">
        <v>1</v>
      </c>
      <c r="K279" s="13">
        <v>1</v>
      </c>
      <c r="L279" s="13">
        <v>1</v>
      </c>
      <c r="M279" s="13">
        <v>1</v>
      </c>
      <c r="N279" s="13">
        <v>0.8</v>
      </c>
      <c r="O279" s="9">
        <f t="shared" si="655"/>
        <v>14657.8</v>
      </c>
      <c r="P279" s="9">
        <f t="shared" si="656"/>
        <v>14657.8</v>
      </c>
      <c r="Q279" s="9">
        <f t="shared" si="657"/>
        <v>18146.490000000002</v>
      </c>
      <c r="R279" s="9">
        <f t="shared" si="658"/>
        <v>19260.75</v>
      </c>
      <c r="S279" s="9">
        <f t="shared" si="659"/>
        <v>14657.8</v>
      </c>
      <c r="T279" s="9">
        <f t="shared" si="660"/>
        <v>14657.8</v>
      </c>
      <c r="U279" s="9">
        <f t="shared" si="661"/>
        <v>14657.8</v>
      </c>
      <c r="V279" s="9">
        <f t="shared" si="662"/>
        <v>14657.8</v>
      </c>
      <c r="W279" s="9">
        <f t="shared" si="663"/>
        <v>12459.13</v>
      </c>
      <c r="X279" s="9">
        <f t="shared" si="664"/>
        <v>12459.13</v>
      </c>
      <c r="Y279" s="9">
        <f t="shared" si="665"/>
        <v>15424.51</v>
      </c>
      <c r="Z279" s="9">
        <f t="shared" si="666"/>
        <v>16371.63</v>
      </c>
      <c r="AA279" s="9">
        <f t="shared" si="667"/>
        <v>12459.13</v>
      </c>
      <c r="AB279" s="9">
        <f t="shared" si="668"/>
        <v>12459.13</v>
      </c>
      <c r="AC279" s="9">
        <f t="shared" si="669"/>
        <v>12459.13</v>
      </c>
      <c r="AD279" s="9">
        <f t="shared" si="670"/>
        <v>12459.13</v>
      </c>
      <c r="AE279" s="9">
        <f t="shared" si="671"/>
        <v>11726.24</v>
      </c>
      <c r="AF279" s="9">
        <f t="shared" si="672"/>
        <v>11726.24</v>
      </c>
      <c r="AG279" s="9">
        <f t="shared" si="673"/>
        <v>14517.19</v>
      </c>
      <c r="AH279" s="9">
        <f t="shared" si="674"/>
        <v>15408.6</v>
      </c>
      <c r="AI279" s="9">
        <f t="shared" si="675"/>
        <v>11726.24</v>
      </c>
      <c r="AJ279" s="9">
        <f t="shared" si="676"/>
        <v>11726.24</v>
      </c>
      <c r="AK279" s="9">
        <f t="shared" si="677"/>
        <v>11726.24</v>
      </c>
      <c r="AL279" s="9">
        <f t="shared" si="678"/>
        <v>11726.24</v>
      </c>
      <c r="AM279" s="9">
        <f t="shared" si="679"/>
        <v>7328.9</v>
      </c>
      <c r="AN279" s="9">
        <f t="shared" si="680"/>
        <v>7328.9</v>
      </c>
      <c r="AO279" s="9">
        <f t="shared" si="681"/>
        <v>9073.24</v>
      </c>
      <c r="AP279" s="9">
        <f t="shared" si="682"/>
        <v>9630.3700000000008</v>
      </c>
      <c r="AQ279" s="9">
        <f t="shared" si="683"/>
        <v>7328.9</v>
      </c>
      <c r="AR279" s="9">
        <f t="shared" si="684"/>
        <v>7328.9</v>
      </c>
      <c r="AS279" s="9">
        <f t="shared" si="685"/>
        <v>7328.9</v>
      </c>
      <c r="AT279" s="9">
        <f t="shared" si="686"/>
        <v>7328.9</v>
      </c>
      <c r="AU279" s="9">
        <f t="shared" si="687"/>
        <v>5863.12</v>
      </c>
      <c r="AV279" s="9">
        <f t="shared" si="688"/>
        <v>5863.12</v>
      </c>
      <c r="AW279" s="9">
        <f t="shared" si="689"/>
        <v>7258.59</v>
      </c>
      <c r="AX279" s="9">
        <f t="shared" si="690"/>
        <v>7704.3</v>
      </c>
      <c r="AY279" s="9">
        <f t="shared" si="691"/>
        <v>5863.12</v>
      </c>
      <c r="AZ279" s="9">
        <f t="shared" si="692"/>
        <v>5863.12</v>
      </c>
      <c r="BA279" s="9">
        <f t="shared" si="693"/>
        <v>5863.12</v>
      </c>
      <c r="BB279" s="9">
        <f t="shared" si="694"/>
        <v>5863.12</v>
      </c>
    </row>
    <row r="280" spans="1:54" ht="38.25">
      <c r="A280" s="14">
        <v>264</v>
      </c>
      <c r="B280" s="6" t="s">
        <v>499</v>
      </c>
      <c r="C280" s="6" t="s">
        <v>500</v>
      </c>
      <c r="D280" s="45">
        <v>0.67</v>
      </c>
      <c r="E280" s="20" t="s">
        <v>5</v>
      </c>
      <c r="F280" s="12" t="s">
        <v>5</v>
      </c>
      <c r="G280" s="13">
        <f t="shared" si="651"/>
        <v>0.95</v>
      </c>
      <c r="H280" s="13">
        <f t="shared" si="652"/>
        <v>1.1000000000000001</v>
      </c>
      <c r="I280" s="13">
        <f t="shared" si="618"/>
        <v>1.2</v>
      </c>
      <c r="J280" s="13">
        <f t="shared" si="653"/>
        <v>1.3</v>
      </c>
      <c r="K280" s="13">
        <f t="shared" ref="K280:K282" si="695">$B$387</f>
        <v>1.1000000000000001</v>
      </c>
      <c r="L280" s="13">
        <f>$B$388</f>
        <v>1.2</v>
      </c>
      <c r="M280" s="13">
        <f>$B$389</f>
        <v>1.45</v>
      </c>
      <c r="N280" s="13">
        <v>0.8</v>
      </c>
      <c r="O280" s="9">
        <f t="shared" si="655"/>
        <v>12780.4</v>
      </c>
      <c r="P280" s="9">
        <f t="shared" si="656"/>
        <v>14798.35</v>
      </c>
      <c r="Q280" s="9">
        <f t="shared" si="657"/>
        <v>16655</v>
      </c>
      <c r="R280" s="9">
        <f t="shared" si="658"/>
        <v>17677.669999999998</v>
      </c>
      <c r="S280" s="9">
        <f t="shared" si="659"/>
        <v>17488.96</v>
      </c>
      <c r="T280" s="9">
        <f t="shared" si="660"/>
        <v>14798.35</v>
      </c>
      <c r="U280" s="9">
        <f t="shared" si="661"/>
        <v>16143.66</v>
      </c>
      <c r="V280" s="9">
        <f t="shared" si="662"/>
        <v>19506.919999999998</v>
      </c>
      <c r="W280" s="9">
        <f t="shared" si="663"/>
        <v>10863.34</v>
      </c>
      <c r="X280" s="9">
        <f t="shared" si="664"/>
        <v>12578.6</v>
      </c>
      <c r="Y280" s="9">
        <f t="shared" si="665"/>
        <v>14156.75</v>
      </c>
      <c r="Z280" s="9">
        <f t="shared" si="666"/>
        <v>15026.02</v>
      </c>
      <c r="AA280" s="9">
        <f t="shared" si="667"/>
        <v>14865.62</v>
      </c>
      <c r="AB280" s="9">
        <f t="shared" si="668"/>
        <v>12578.6</v>
      </c>
      <c r="AC280" s="9">
        <f t="shared" si="669"/>
        <v>13722.11</v>
      </c>
      <c r="AD280" s="9">
        <f t="shared" si="670"/>
        <v>16580.88</v>
      </c>
      <c r="AE280" s="9">
        <f t="shared" si="671"/>
        <v>10224.32</v>
      </c>
      <c r="AF280" s="9">
        <f t="shared" si="672"/>
        <v>11838.68</v>
      </c>
      <c r="AG280" s="9">
        <f t="shared" si="673"/>
        <v>13324</v>
      </c>
      <c r="AH280" s="9">
        <f t="shared" si="674"/>
        <v>14142.14</v>
      </c>
      <c r="AI280" s="9">
        <f t="shared" si="675"/>
        <v>13991.17</v>
      </c>
      <c r="AJ280" s="9">
        <f t="shared" si="676"/>
        <v>11838.68</v>
      </c>
      <c r="AK280" s="9">
        <f t="shared" si="677"/>
        <v>12914.93</v>
      </c>
      <c r="AL280" s="9">
        <f t="shared" si="678"/>
        <v>15605.54</v>
      </c>
      <c r="AM280" s="9">
        <f t="shared" si="679"/>
        <v>6390.2</v>
      </c>
      <c r="AN280" s="9">
        <f t="shared" si="680"/>
        <v>7399.18</v>
      </c>
      <c r="AO280" s="9">
        <f t="shared" si="681"/>
        <v>8327.5</v>
      </c>
      <c r="AP280" s="9">
        <f t="shared" si="682"/>
        <v>8838.84</v>
      </c>
      <c r="AQ280" s="9">
        <f t="shared" si="683"/>
        <v>8744.48</v>
      </c>
      <c r="AR280" s="9">
        <f t="shared" si="684"/>
        <v>7399.18</v>
      </c>
      <c r="AS280" s="9">
        <f t="shared" si="685"/>
        <v>8071.83</v>
      </c>
      <c r="AT280" s="9">
        <f t="shared" si="686"/>
        <v>9753.4599999999991</v>
      </c>
      <c r="AU280" s="9">
        <f t="shared" si="687"/>
        <v>5112.16</v>
      </c>
      <c r="AV280" s="9">
        <f t="shared" si="688"/>
        <v>5919.34</v>
      </c>
      <c r="AW280" s="9">
        <f t="shared" si="689"/>
        <v>6662</v>
      </c>
      <c r="AX280" s="9">
        <f t="shared" si="690"/>
        <v>7071.07</v>
      </c>
      <c r="AY280" s="9">
        <f t="shared" si="691"/>
        <v>6995.58</v>
      </c>
      <c r="AZ280" s="9">
        <f t="shared" si="692"/>
        <v>5919.34</v>
      </c>
      <c r="BA280" s="9">
        <f t="shared" si="693"/>
        <v>6457.46</v>
      </c>
      <c r="BB280" s="9">
        <f t="shared" si="694"/>
        <v>7802.77</v>
      </c>
    </row>
    <row r="281" spans="1:54" ht="25.5">
      <c r="A281" s="14">
        <v>265</v>
      </c>
      <c r="B281" s="6" t="s">
        <v>501</v>
      </c>
      <c r="C281" s="6" t="s">
        <v>502</v>
      </c>
      <c r="D281" s="45">
        <v>1.2</v>
      </c>
      <c r="E281" s="20" t="s">
        <v>5</v>
      </c>
      <c r="F281" s="12" t="s">
        <v>5</v>
      </c>
      <c r="G281" s="13">
        <f t="shared" si="651"/>
        <v>0.95</v>
      </c>
      <c r="H281" s="13">
        <f t="shared" si="652"/>
        <v>1.1000000000000001</v>
      </c>
      <c r="I281" s="13">
        <f t="shared" si="618"/>
        <v>1.2</v>
      </c>
      <c r="J281" s="13">
        <f t="shared" si="653"/>
        <v>1.3</v>
      </c>
      <c r="K281" s="13">
        <f t="shared" si="695"/>
        <v>1.1000000000000001</v>
      </c>
      <c r="L281" s="13">
        <f>$B$388</f>
        <v>1.2</v>
      </c>
      <c r="M281" s="13">
        <f>$B$389</f>
        <v>1.45</v>
      </c>
      <c r="N281" s="13">
        <v>0.8</v>
      </c>
      <c r="O281" s="9">
        <f t="shared" si="655"/>
        <v>22890.26</v>
      </c>
      <c r="P281" s="9">
        <f t="shared" si="656"/>
        <v>26504.51</v>
      </c>
      <c r="Q281" s="9">
        <f t="shared" si="657"/>
        <v>29829.84</v>
      </c>
      <c r="R281" s="9">
        <f t="shared" si="658"/>
        <v>31661.5</v>
      </c>
      <c r="S281" s="9">
        <f t="shared" si="659"/>
        <v>31323.51</v>
      </c>
      <c r="T281" s="9">
        <f t="shared" si="660"/>
        <v>26504.51</v>
      </c>
      <c r="U281" s="9">
        <f t="shared" si="661"/>
        <v>28914.01</v>
      </c>
      <c r="V281" s="9">
        <f t="shared" si="662"/>
        <v>34937.769999999997</v>
      </c>
      <c r="W281" s="9">
        <f t="shared" si="663"/>
        <v>19456.72</v>
      </c>
      <c r="X281" s="9">
        <f t="shared" si="664"/>
        <v>22528.84</v>
      </c>
      <c r="Y281" s="9">
        <f t="shared" si="665"/>
        <v>25355.37</v>
      </c>
      <c r="Z281" s="9">
        <f t="shared" si="666"/>
        <v>26912.27</v>
      </c>
      <c r="AA281" s="9">
        <f t="shared" si="667"/>
        <v>26624.99</v>
      </c>
      <c r="AB281" s="9">
        <f t="shared" si="668"/>
        <v>22528.84</v>
      </c>
      <c r="AC281" s="9">
        <f t="shared" si="669"/>
        <v>24576.91</v>
      </c>
      <c r="AD281" s="9">
        <f t="shared" si="670"/>
        <v>29697.1</v>
      </c>
      <c r="AE281" s="9">
        <f t="shared" si="671"/>
        <v>18312.21</v>
      </c>
      <c r="AF281" s="9">
        <f t="shared" si="672"/>
        <v>21203.61</v>
      </c>
      <c r="AG281" s="9">
        <f t="shared" si="673"/>
        <v>23863.87</v>
      </c>
      <c r="AH281" s="9">
        <f t="shared" si="674"/>
        <v>25329.200000000001</v>
      </c>
      <c r="AI281" s="9">
        <f t="shared" si="675"/>
        <v>25058.81</v>
      </c>
      <c r="AJ281" s="9">
        <f t="shared" si="676"/>
        <v>21203.61</v>
      </c>
      <c r="AK281" s="9">
        <f t="shared" si="677"/>
        <v>23131.21</v>
      </c>
      <c r="AL281" s="9">
        <f t="shared" si="678"/>
        <v>27950.21</v>
      </c>
      <c r="AM281" s="9">
        <f t="shared" si="679"/>
        <v>11445.13</v>
      </c>
      <c r="AN281" s="9">
        <f t="shared" si="680"/>
        <v>13252.26</v>
      </c>
      <c r="AO281" s="9">
        <f t="shared" si="681"/>
        <v>14914.92</v>
      </c>
      <c r="AP281" s="9">
        <f t="shared" si="682"/>
        <v>15830.75</v>
      </c>
      <c r="AQ281" s="9">
        <f t="shared" si="683"/>
        <v>15661.76</v>
      </c>
      <c r="AR281" s="9">
        <f t="shared" si="684"/>
        <v>13252.26</v>
      </c>
      <c r="AS281" s="9">
        <f t="shared" si="685"/>
        <v>14457.01</v>
      </c>
      <c r="AT281" s="9">
        <f t="shared" si="686"/>
        <v>17468.88</v>
      </c>
      <c r="AU281" s="9">
        <f t="shared" si="687"/>
        <v>9156.1</v>
      </c>
      <c r="AV281" s="9">
        <f t="shared" si="688"/>
        <v>10601.8</v>
      </c>
      <c r="AW281" s="9">
        <f t="shared" si="689"/>
        <v>11931.94</v>
      </c>
      <c r="AX281" s="9">
        <f t="shared" si="690"/>
        <v>12664.6</v>
      </c>
      <c r="AY281" s="9">
        <f t="shared" si="691"/>
        <v>12529.41</v>
      </c>
      <c r="AZ281" s="9">
        <f t="shared" si="692"/>
        <v>10601.8</v>
      </c>
      <c r="BA281" s="9">
        <f t="shared" si="693"/>
        <v>11565.61</v>
      </c>
      <c r="BB281" s="9">
        <f t="shared" si="694"/>
        <v>13975.11</v>
      </c>
    </row>
    <row r="282" spans="1:54" ht="25.5">
      <c r="A282" s="14">
        <v>266</v>
      </c>
      <c r="B282" s="6" t="s">
        <v>503</v>
      </c>
      <c r="C282" s="6" t="s">
        <v>504</v>
      </c>
      <c r="D282" s="45">
        <v>1.42</v>
      </c>
      <c r="E282" s="20" t="s">
        <v>5</v>
      </c>
      <c r="F282" s="12" t="s">
        <v>5</v>
      </c>
      <c r="G282" s="13">
        <f t="shared" si="651"/>
        <v>0.95</v>
      </c>
      <c r="H282" s="13">
        <f t="shared" si="652"/>
        <v>1.1000000000000001</v>
      </c>
      <c r="I282" s="13">
        <f t="shared" si="618"/>
        <v>1.2</v>
      </c>
      <c r="J282" s="13">
        <f t="shared" si="653"/>
        <v>1.3</v>
      </c>
      <c r="K282" s="13">
        <f t="shared" si="695"/>
        <v>1.1000000000000001</v>
      </c>
      <c r="L282" s="13">
        <f>$B$388</f>
        <v>1.2</v>
      </c>
      <c r="M282" s="13">
        <f>$B$389</f>
        <v>1.45</v>
      </c>
      <c r="N282" s="13">
        <v>0.8</v>
      </c>
      <c r="O282" s="9">
        <f t="shared" si="655"/>
        <v>27086.81</v>
      </c>
      <c r="P282" s="9">
        <f t="shared" si="656"/>
        <v>31363.67</v>
      </c>
      <c r="Q282" s="9">
        <f t="shared" si="657"/>
        <v>35298.65</v>
      </c>
      <c r="R282" s="9">
        <f t="shared" si="658"/>
        <v>37466.11</v>
      </c>
      <c r="S282" s="9">
        <f t="shared" si="659"/>
        <v>37066.160000000003</v>
      </c>
      <c r="T282" s="9">
        <f t="shared" si="660"/>
        <v>31363.67</v>
      </c>
      <c r="U282" s="9">
        <f t="shared" si="661"/>
        <v>34214.92</v>
      </c>
      <c r="V282" s="9">
        <f t="shared" si="662"/>
        <v>41343.019999999997</v>
      </c>
      <c r="W282" s="9">
        <f t="shared" si="663"/>
        <v>23023.79</v>
      </c>
      <c r="X282" s="9">
        <f t="shared" si="664"/>
        <v>26659.119999999999</v>
      </c>
      <c r="Y282" s="9">
        <f t="shared" si="665"/>
        <v>30003.85</v>
      </c>
      <c r="Z282" s="9">
        <f t="shared" si="666"/>
        <v>31846.19</v>
      </c>
      <c r="AA282" s="9">
        <f t="shared" si="667"/>
        <v>31506.240000000002</v>
      </c>
      <c r="AB282" s="9">
        <f t="shared" si="668"/>
        <v>26659.119999999999</v>
      </c>
      <c r="AC282" s="9">
        <f t="shared" si="669"/>
        <v>29082.68</v>
      </c>
      <c r="AD282" s="9">
        <f t="shared" si="670"/>
        <v>35141.57</v>
      </c>
      <c r="AE282" s="9">
        <f t="shared" si="671"/>
        <v>21669.45</v>
      </c>
      <c r="AF282" s="9">
        <f t="shared" si="672"/>
        <v>25090.94</v>
      </c>
      <c r="AG282" s="9">
        <f t="shared" si="673"/>
        <v>28238.92</v>
      </c>
      <c r="AH282" s="9">
        <f t="shared" si="674"/>
        <v>29972.89</v>
      </c>
      <c r="AI282" s="9">
        <f t="shared" si="675"/>
        <v>29652.93</v>
      </c>
      <c r="AJ282" s="9">
        <f t="shared" si="676"/>
        <v>25090.94</v>
      </c>
      <c r="AK282" s="9">
        <f t="shared" si="677"/>
        <v>27371.93</v>
      </c>
      <c r="AL282" s="9">
        <f t="shared" si="678"/>
        <v>33074.42</v>
      </c>
      <c r="AM282" s="9">
        <f t="shared" si="679"/>
        <v>13543.4</v>
      </c>
      <c r="AN282" s="9">
        <f t="shared" si="680"/>
        <v>15681.84</v>
      </c>
      <c r="AO282" s="9">
        <f t="shared" si="681"/>
        <v>17649.32</v>
      </c>
      <c r="AP282" s="9">
        <f t="shared" si="682"/>
        <v>18733.05</v>
      </c>
      <c r="AQ282" s="9">
        <f t="shared" si="683"/>
        <v>18533.080000000002</v>
      </c>
      <c r="AR282" s="9">
        <f t="shared" si="684"/>
        <v>15681.84</v>
      </c>
      <c r="AS282" s="9">
        <f t="shared" si="685"/>
        <v>17107.46</v>
      </c>
      <c r="AT282" s="9">
        <f t="shared" si="686"/>
        <v>20671.509999999998</v>
      </c>
      <c r="AU282" s="9">
        <f t="shared" si="687"/>
        <v>10834.72</v>
      </c>
      <c r="AV282" s="9">
        <f t="shared" si="688"/>
        <v>12545.47</v>
      </c>
      <c r="AW282" s="9">
        <f t="shared" si="689"/>
        <v>14119.46</v>
      </c>
      <c r="AX282" s="9">
        <f t="shared" si="690"/>
        <v>14986.44</v>
      </c>
      <c r="AY282" s="9">
        <f t="shared" si="691"/>
        <v>14826.46</v>
      </c>
      <c r="AZ282" s="9">
        <f t="shared" si="692"/>
        <v>12545.47</v>
      </c>
      <c r="BA282" s="9">
        <f t="shared" si="693"/>
        <v>13685.97</v>
      </c>
      <c r="BB282" s="9">
        <f t="shared" si="694"/>
        <v>16537.21</v>
      </c>
    </row>
    <row r="283" spans="1:54" ht="25.5">
      <c r="A283" s="14">
        <v>267</v>
      </c>
      <c r="B283" s="6" t="s">
        <v>505</v>
      </c>
      <c r="C283" s="6" t="s">
        <v>506</v>
      </c>
      <c r="D283" s="45">
        <v>2.31</v>
      </c>
      <c r="E283" s="20" t="s">
        <v>34</v>
      </c>
      <c r="F283" s="12" t="s">
        <v>5</v>
      </c>
      <c r="G283" s="13">
        <v>1</v>
      </c>
      <c r="H283" s="13">
        <v>1</v>
      </c>
      <c r="I283" s="13">
        <f t="shared" si="618"/>
        <v>1.2</v>
      </c>
      <c r="J283" s="13">
        <v>1</v>
      </c>
      <c r="K283" s="13">
        <v>1</v>
      </c>
      <c r="L283" s="13">
        <v>1</v>
      </c>
      <c r="M283" s="13">
        <v>1</v>
      </c>
      <c r="N283" s="13">
        <v>0.8</v>
      </c>
      <c r="O283" s="9">
        <f t="shared" si="655"/>
        <v>46382.9</v>
      </c>
      <c r="P283" s="9">
        <f t="shared" si="656"/>
        <v>46382.9</v>
      </c>
      <c r="Q283" s="9">
        <f t="shared" si="657"/>
        <v>57422.45</v>
      </c>
      <c r="R283" s="9">
        <f t="shared" si="658"/>
        <v>60948.39</v>
      </c>
      <c r="S283" s="9">
        <f t="shared" si="659"/>
        <v>46382.9</v>
      </c>
      <c r="T283" s="9">
        <f t="shared" si="660"/>
        <v>46382.9</v>
      </c>
      <c r="U283" s="9">
        <f t="shared" si="661"/>
        <v>46382.9</v>
      </c>
      <c r="V283" s="9">
        <f t="shared" si="662"/>
        <v>46382.9</v>
      </c>
      <c r="W283" s="9">
        <f t="shared" si="663"/>
        <v>39425.46</v>
      </c>
      <c r="X283" s="9">
        <f t="shared" si="664"/>
        <v>39425.46</v>
      </c>
      <c r="Y283" s="9">
        <f t="shared" si="665"/>
        <v>48809.08</v>
      </c>
      <c r="Z283" s="9">
        <f t="shared" si="666"/>
        <v>51806.13</v>
      </c>
      <c r="AA283" s="9">
        <f t="shared" si="667"/>
        <v>39425.46</v>
      </c>
      <c r="AB283" s="9">
        <f t="shared" si="668"/>
        <v>39425.46</v>
      </c>
      <c r="AC283" s="9">
        <f t="shared" si="669"/>
        <v>39425.46</v>
      </c>
      <c r="AD283" s="9">
        <f t="shared" si="670"/>
        <v>39425.46</v>
      </c>
      <c r="AE283" s="9">
        <f t="shared" si="671"/>
        <v>37106.32</v>
      </c>
      <c r="AF283" s="9">
        <f t="shared" si="672"/>
        <v>37106.32</v>
      </c>
      <c r="AG283" s="9">
        <f t="shared" si="673"/>
        <v>45937.96</v>
      </c>
      <c r="AH283" s="9">
        <f t="shared" si="674"/>
        <v>48758.71</v>
      </c>
      <c r="AI283" s="9">
        <f t="shared" si="675"/>
        <v>37106.32</v>
      </c>
      <c r="AJ283" s="9">
        <f t="shared" si="676"/>
        <v>37106.32</v>
      </c>
      <c r="AK283" s="9">
        <f t="shared" si="677"/>
        <v>37106.32</v>
      </c>
      <c r="AL283" s="9">
        <f t="shared" si="678"/>
        <v>37106.32</v>
      </c>
      <c r="AM283" s="9">
        <f t="shared" si="679"/>
        <v>23191.45</v>
      </c>
      <c r="AN283" s="9">
        <f t="shared" si="680"/>
        <v>23191.45</v>
      </c>
      <c r="AO283" s="9">
        <f t="shared" si="681"/>
        <v>28711.22</v>
      </c>
      <c r="AP283" s="9">
        <f t="shared" si="682"/>
        <v>30474.19</v>
      </c>
      <c r="AQ283" s="9">
        <f t="shared" si="683"/>
        <v>23191.45</v>
      </c>
      <c r="AR283" s="9">
        <f t="shared" si="684"/>
        <v>23191.45</v>
      </c>
      <c r="AS283" s="9">
        <f t="shared" si="685"/>
        <v>23191.45</v>
      </c>
      <c r="AT283" s="9">
        <f t="shared" si="686"/>
        <v>23191.45</v>
      </c>
      <c r="AU283" s="9">
        <f t="shared" si="687"/>
        <v>18553.16</v>
      </c>
      <c r="AV283" s="9">
        <f t="shared" si="688"/>
        <v>18553.16</v>
      </c>
      <c r="AW283" s="9">
        <f t="shared" si="689"/>
        <v>22968.98</v>
      </c>
      <c r="AX283" s="9">
        <f t="shared" si="690"/>
        <v>24379.35</v>
      </c>
      <c r="AY283" s="9">
        <f t="shared" si="691"/>
        <v>18553.16</v>
      </c>
      <c r="AZ283" s="9">
        <f t="shared" si="692"/>
        <v>18553.16</v>
      </c>
      <c r="BA283" s="9">
        <f t="shared" si="693"/>
        <v>18553.16</v>
      </c>
      <c r="BB283" s="9">
        <f t="shared" si="694"/>
        <v>18553.16</v>
      </c>
    </row>
    <row r="284" spans="1:54" ht="25.5">
      <c r="A284" s="14">
        <v>268</v>
      </c>
      <c r="B284" s="6" t="s">
        <v>507</v>
      </c>
      <c r="C284" s="6" t="s">
        <v>508</v>
      </c>
      <c r="D284" s="45">
        <v>3.12</v>
      </c>
      <c r="E284" s="20" t="s">
        <v>34</v>
      </c>
      <c r="F284" s="12" t="s">
        <v>5</v>
      </c>
      <c r="G284" s="13">
        <v>1</v>
      </c>
      <c r="H284" s="13">
        <v>1</v>
      </c>
      <c r="I284" s="13">
        <f t="shared" si="618"/>
        <v>1.2</v>
      </c>
      <c r="J284" s="13">
        <v>1</v>
      </c>
      <c r="K284" s="13">
        <v>1</v>
      </c>
      <c r="L284" s="13">
        <v>1</v>
      </c>
      <c r="M284" s="13">
        <v>1</v>
      </c>
      <c r="N284" s="13">
        <v>0.8</v>
      </c>
      <c r="O284" s="9">
        <f t="shared" si="655"/>
        <v>62647.03</v>
      </c>
      <c r="P284" s="9">
        <f t="shared" si="656"/>
        <v>62647.03</v>
      </c>
      <c r="Q284" s="9">
        <f t="shared" si="657"/>
        <v>77557.59</v>
      </c>
      <c r="R284" s="9">
        <f t="shared" si="658"/>
        <v>82319.899999999994</v>
      </c>
      <c r="S284" s="9">
        <f t="shared" si="659"/>
        <v>62647.03</v>
      </c>
      <c r="T284" s="9">
        <f t="shared" si="660"/>
        <v>62647.03</v>
      </c>
      <c r="U284" s="9">
        <f t="shared" si="661"/>
        <v>62647.03</v>
      </c>
      <c r="V284" s="9">
        <f t="shared" si="662"/>
        <v>62647.03</v>
      </c>
      <c r="W284" s="9">
        <f t="shared" si="663"/>
        <v>53249.97</v>
      </c>
      <c r="X284" s="9">
        <f t="shared" si="664"/>
        <v>53249.97</v>
      </c>
      <c r="Y284" s="9">
        <f t="shared" si="665"/>
        <v>65923.95</v>
      </c>
      <c r="Z284" s="9">
        <f t="shared" si="666"/>
        <v>69971.91</v>
      </c>
      <c r="AA284" s="9">
        <f t="shared" si="667"/>
        <v>53249.97</v>
      </c>
      <c r="AB284" s="9">
        <f t="shared" si="668"/>
        <v>53249.97</v>
      </c>
      <c r="AC284" s="9">
        <f t="shared" si="669"/>
        <v>53249.97</v>
      </c>
      <c r="AD284" s="9">
        <f t="shared" si="670"/>
        <v>53249.97</v>
      </c>
      <c r="AE284" s="9">
        <f t="shared" si="671"/>
        <v>50117.62</v>
      </c>
      <c r="AF284" s="9">
        <f t="shared" si="672"/>
        <v>50117.62</v>
      </c>
      <c r="AG284" s="9">
        <f t="shared" si="673"/>
        <v>62046.07</v>
      </c>
      <c r="AH284" s="9">
        <f t="shared" si="674"/>
        <v>65855.92</v>
      </c>
      <c r="AI284" s="9">
        <f t="shared" si="675"/>
        <v>50117.62</v>
      </c>
      <c r="AJ284" s="9">
        <f t="shared" si="676"/>
        <v>50117.62</v>
      </c>
      <c r="AK284" s="9">
        <f t="shared" si="677"/>
        <v>50117.62</v>
      </c>
      <c r="AL284" s="9">
        <f t="shared" si="678"/>
        <v>50117.62</v>
      </c>
      <c r="AM284" s="9">
        <f t="shared" si="679"/>
        <v>31323.51</v>
      </c>
      <c r="AN284" s="9">
        <f t="shared" si="680"/>
        <v>31323.51</v>
      </c>
      <c r="AO284" s="9">
        <f t="shared" si="681"/>
        <v>38778.79</v>
      </c>
      <c r="AP284" s="9">
        <f t="shared" si="682"/>
        <v>41159.949999999997</v>
      </c>
      <c r="AQ284" s="9">
        <f t="shared" si="683"/>
        <v>31323.51</v>
      </c>
      <c r="AR284" s="9">
        <f t="shared" si="684"/>
        <v>31323.51</v>
      </c>
      <c r="AS284" s="9">
        <f t="shared" si="685"/>
        <v>31323.51</v>
      </c>
      <c r="AT284" s="9">
        <f t="shared" si="686"/>
        <v>31323.51</v>
      </c>
      <c r="AU284" s="9">
        <f t="shared" si="687"/>
        <v>25058.81</v>
      </c>
      <c r="AV284" s="9">
        <f t="shared" si="688"/>
        <v>25058.81</v>
      </c>
      <c r="AW284" s="9">
        <f t="shared" si="689"/>
        <v>31023.040000000001</v>
      </c>
      <c r="AX284" s="9">
        <f t="shared" si="690"/>
        <v>32927.96</v>
      </c>
      <c r="AY284" s="9">
        <f t="shared" si="691"/>
        <v>25058.81</v>
      </c>
      <c r="AZ284" s="9">
        <f t="shared" si="692"/>
        <v>25058.81</v>
      </c>
      <c r="BA284" s="9">
        <f t="shared" si="693"/>
        <v>25058.81</v>
      </c>
      <c r="BB284" s="9">
        <f t="shared" si="694"/>
        <v>25058.81</v>
      </c>
    </row>
    <row r="285" spans="1:54" ht="25.5">
      <c r="A285" s="14">
        <v>269</v>
      </c>
      <c r="B285" s="6" t="s">
        <v>509</v>
      </c>
      <c r="C285" s="6" t="s">
        <v>510</v>
      </c>
      <c r="D285" s="45">
        <v>1.08</v>
      </c>
      <c r="E285" s="20" t="s">
        <v>5</v>
      </c>
      <c r="F285" s="12" t="s">
        <v>5</v>
      </c>
      <c r="G285" s="13">
        <f t="shared" si="651"/>
        <v>0.95</v>
      </c>
      <c r="H285" s="13">
        <f t="shared" si="652"/>
        <v>1.1000000000000001</v>
      </c>
      <c r="I285" s="13">
        <f t="shared" si="618"/>
        <v>1.2</v>
      </c>
      <c r="J285" s="13">
        <f t="shared" si="653"/>
        <v>1.3</v>
      </c>
      <c r="K285" s="13">
        <f t="shared" ref="K285:K289" si="696">$B$387</f>
        <v>1.1000000000000001</v>
      </c>
      <c r="L285" s="13">
        <f>$B$388</f>
        <v>1.2</v>
      </c>
      <c r="M285" s="13">
        <f>$B$389</f>
        <v>1.45</v>
      </c>
      <c r="N285" s="13">
        <v>0.8</v>
      </c>
      <c r="O285" s="9">
        <f t="shared" si="655"/>
        <v>20601.23</v>
      </c>
      <c r="P285" s="9">
        <f t="shared" si="656"/>
        <v>23854.06</v>
      </c>
      <c r="Q285" s="9">
        <f t="shared" si="657"/>
        <v>26846.86</v>
      </c>
      <c r="R285" s="9">
        <f t="shared" si="658"/>
        <v>28495.35</v>
      </c>
      <c r="S285" s="9">
        <f t="shared" si="659"/>
        <v>28191.16</v>
      </c>
      <c r="T285" s="9">
        <f t="shared" si="660"/>
        <v>23854.06</v>
      </c>
      <c r="U285" s="9">
        <f t="shared" si="661"/>
        <v>26022.61</v>
      </c>
      <c r="V285" s="9">
        <f t="shared" si="662"/>
        <v>31443.99</v>
      </c>
      <c r="W285" s="9">
        <f t="shared" si="663"/>
        <v>17511.05</v>
      </c>
      <c r="X285" s="9">
        <f t="shared" si="664"/>
        <v>20275.95</v>
      </c>
      <c r="Y285" s="9">
        <f t="shared" si="665"/>
        <v>22819.83</v>
      </c>
      <c r="Z285" s="9">
        <f t="shared" si="666"/>
        <v>24221.05</v>
      </c>
      <c r="AA285" s="9">
        <f t="shared" si="667"/>
        <v>23962.49</v>
      </c>
      <c r="AB285" s="9">
        <f t="shared" si="668"/>
        <v>20275.95</v>
      </c>
      <c r="AC285" s="9">
        <f t="shared" si="669"/>
        <v>22119.22</v>
      </c>
      <c r="AD285" s="9">
        <f t="shared" si="670"/>
        <v>26727.39</v>
      </c>
      <c r="AE285" s="9">
        <f t="shared" si="671"/>
        <v>16480.990000000002</v>
      </c>
      <c r="AF285" s="9">
        <f t="shared" si="672"/>
        <v>19083.25</v>
      </c>
      <c r="AG285" s="9">
        <f t="shared" si="673"/>
        <v>21477.49</v>
      </c>
      <c r="AH285" s="9">
        <f t="shared" si="674"/>
        <v>22796.28</v>
      </c>
      <c r="AI285" s="9">
        <f t="shared" si="675"/>
        <v>22552.93</v>
      </c>
      <c r="AJ285" s="9">
        <f t="shared" si="676"/>
        <v>19083.25</v>
      </c>
      <c r="AK285" s="9">
        <f t="shared" si="677"/>
        <v>20818.09</v>
      </c>
      <c r="AL285" s="9">
        <f t="shared" si="678"/>
        <v>25155.19</v>
      </c>
      <c r="AM285" s="9">
        <f t="shared" si="679"/>
        <v>10300.620000000001</v>
      </c>
      <c r="AN285" s="9">
        <f t="shared" si="680"/>
        <v>11927.03</v>
      </c>
      <c r="AO285" s="9">
        <f t="shared" si="681"/>
        <v>13423.43</v>
      </c>
      <c r="AP285" s="9">
        <f t="shared" si="682"/>
        <v>14247.67</v>
      </c>
      <c r="AQ285" s="9">
        <f t="shared" si="683"/>
        <v>14095.58</v>
      </c>
      <c r="AR285" s="9">
        <f t="shared" si="684"/>
        <v>11927.03</v>
      </c>
      <c r="AS285" s="9">
        <f t="shared" si="685"/>
        <v>13011.31</v>
      </c>
      <c r="AT285" s="9">
        <f t="shared" si="686"/>
        <v>15721.99</v>
      </c>
      <c r="AU285" s="9">
        <f t="shared" si="687"/>
        <v>8240.49</v>
      </c>
      <c r="AV285" s="9">
        <f t="shared" si="688"/>
        <v>9541.6200000000008</v>
      </c>
      <c r="AW285" s="9">
        <f t="shared" si="689"/>
        <v>10738.74</v>
      </c>
      <c r="AX285" s="9">
        <f t="shared" si="690"/>
        <v>11398.14</v>
      </c>
      <c r="AY285" s="9">
        <f t="shared" si="691"/>
        <v>11276.47</v>
      </c>
      <c r="AZ285" s="9">
        <f t="shared" si="692"/>
        <v>9541.6200000000008</v>
      </c>
      <c r="BA285" s="9">
        <f t="shared" si="693"/>
        <v>10409.040000000001</v>
      </c>
      <c r="BB285" s="9">
        <f t="shared" si="694"/>
        <v>12577.6</v>
      </c>
    </row>
    <row r="286" spans="1:54" ht="25.5">
      <c r="A286" s="14">
        <v>270</v>
      </c>
      <c r="B286" s="6" t="s">
        <v>511</v>
      </c>
      <c r="C286" s="6" t="s">
        <v>512</v>
      </c>
      <c r="D286" s="45">
        <v>1.1200000000000001</v>
      </c>
      <c r="E286" s="20" t="s">
        <v>5</v>
      </c>
      <c r="F286" s="12" t="s">
        <v>5</v>
      </c>
      <c r="G286" s="13">
        <f t="shared" si="651"/>
        <v>0.95</v>
      </c>
      <c r="H286" s="13">
        <f t="shared" si="652"/>
        <v>1.1000000000000001</v>
      </c>
      <c r="I286" s="13">
        <f t="shared" si="618"/>
        <v>1.2</v>
      </c>
      <c r="J286" s="13">
        <f t="shared" si="653"/>
        <v>1.3</v>
      </c>
      <c r="K286" s="13">
        <f t="shared" si="696"/>
        <v>1.1000000000000001</v>
      </c>
      <c r="L286" s="13">
        <f>$B$388</f>
        <v>1.2</v>
      </c>
      <c r="M286" s="13">
        <f>$B$389</f>
        <v>1.45</v>
      </c>
      <c r="N286" s="13">
        <v>0.8</v>
      </c>
      <c r="O286" s="9">
        <f t="shared" si="655"/>
        <v>21364.240000000002</v>
      </c>
      <c r="P286" s="9">
        <f t="shared" si="656"/>
        <v>24737.54</v>
      </c>
      <c r="Q286" s="9">
        <f t="shared" si="657"/>
        <v>27841.19</v>
      </c>
      <c r="R286" s="9">
        <f t="shared" si="658"/>
        <v>29550.73</v>
      </c>
      <c r="S286" s="9">
        <f t="shared" si="659"/>
        <v>29235.279999999999</v>
      </c>
      <c r="T286" s="9">
        <f t="shared" si="660"/>
        <v>24737.54</v>
      </c>
      <c r="U286" s="9">
        <f t="shared" si="661"/>
        <v>26986.41</v>
      </c>
      <c r="V286" s="9">
        <f t="shared" si="662"/>
        <v>32608.58</v>
      </c>
      <c r="W286" s="9">
        <f t="shared" si="663"/>
        <v>18159.61</v>
      </c>
      <c r="X286" s="9">
        <f t="shared" si="664"/>
        <v>21026.91</v>
      </c>
      <c r="Y286" s="9">
        <f t="shared" si="665"/>
        <v>23665.01</v>
      </c>
      <c r="Z286" s="9">
        <f t="shared" si="666"/>
        <v>25118.12</v>
      </c>
      <c r="AA286" s="9">
        <f t="shared" si="667"/>
        <v>24849.99</v>
      </c>
      <c r="AB286" s="9">
        <f t="shared" si="668"/>
        <v>21026.91</v>
      </c>
      <c r="AC286" s="9">
        <f t="shared" si="669"/>
        <v>22938.45</v>
      </c>
      <c r="AD286" s="9">
        <f t="shared" si="670"/>
        <v>27717.29</v>
      </c>
      <c r="AE286" s="9">
        <f t="shared" si="671"/>
        <v>17091.39</v>
      </c>
      <c r="AF286" s="9">
        <f t="shared" si="672"/>
        <v>19790.04</v>
      </c>
      <c r="AG286" s="9">
        <f t="shared" si="673"/>
        <v>22272.95</v>
      </c>
      <c r="AH286" s="9">
        <f t="shared" si="674"/>
        <v>23640.59</v>
      </c>
      <c r="AI286" s="9">
        <f t="shared" si="675"/>
        <v>23388.22</v>
      </c>
      <c r="AJ286" s="9">
        <f t="shared" si="676"/>
        <v>19790.04</v>
      </c>
      <c r="AK286" s="9">
        <f t="shared" si="677"/>
        <v>21589.13</v>
      </c>
      <c r="AL286" s="9">
        <f t="shared" si="678"/>
        <v>26086.87</v>
      </c>
      <c r="AM286" s="9">
        <f t="shared" si="679"/>
        <v>10682.12</v>
      </c>
      <c r="AN286" s="9">
        <f t="shared" si="680"/>
        <v>12368.77</v>
      </c>
      <c r="AO286" s="9">
        <f t="shared" si="681"/>
        <v>13920.59</v>
      </c>
      <c r="AP286" s="9">
        <f t="shared" si="682"/>
        <v>14775.37</v>
      </c>
      <c r="AQ286" s="9">
        <f t="shared" si="683"/>
        <v>14617.64</v>
      </c>
      <c r="AR286" s="9">
        <f t="shared" si="684"/>
        <v>12368.77</v>
      </c>
      <c r="AS286" s="9">
        <f t="shared" si="685"/>
        <v>13493.21</v>
      </c>
      <c r="AT286" s="9">
        <f t="shared" si="686"/>
        <v>16304.29</v>
      </c>
      <c r="AU286" s="9">
        <f t="shared" si="687"/>
        <v>8545.7000000000007</v>
      </c>
      <c r="AV286" s="9">
        <f t="shared" si="688"/>
        <v>9895.02</v>
      </c>
      <c r="AW286" s="9">
        <f t="shared" si="689"/>
        <v>11136.47</v>
      </c>
      <c r="AX286" s="9">
        <f t="shared" si="690"/>
        <v>11820.29</v>
      </c>
      <c r="AY286" s="9">
        <f t="shared" si="691"/>
        <v>11694.11</v>
      </c>
      <c r="AZ286" s="9">
        <f t="shared" si="692"/>
        <v>9895.02</v>
      </c>
      <c r="BA286" s="9">
        <f t="shared" si="693"/>
        <v>10794.57</v>
      </c>
      <c r="BB286" s="9">
        <f t="shared" si="694"/>
        <v>13043.43</v>
      </c>
    </row>
    <row r="287" spans="1:54" ht="25.5">
      <c r="A287" s="14">
        <v>271</v>
      </c>
      <c r="B287" s="6" t="s">
        <v>513</v>
      </c>
      <c r="C287" s="6" t="s">
        <v>514</v>
      </c>
      <c r="D287" s="45">
        <v>1.62</v>
      </c>
      <c r="E287" s="20" t="s">
        <v>5</v>
      </c>
      <c r="F287" s="12" t="s">
        <v>5</v>
      </c>
      <c r="G287" s="13">
        <f t="shared" si="651"/>
        <v>0.95</v>
      </c>
      <c r="H287" s="13">
        <f t="shared" si="652"/>
        <v>1.1000000000000001</v>
      </c>
      <c r="I287" s="13">
        <f t="shared" si="618"/>
        <v>1.2</v>
      </c>
      <c r="J287" s="13">
        <f t="shared" si="653"/>
        <v>1.3</v>
      </c>
      <c r="K287" s="13">
        <f t="shared" si="696"/>
        <v>1.1000000000000001</v>
      </c>
      <c r="L287" s="13">
        <f>$B$388</f>
        <v>1.2</v>
      </c>
      <c r="M287" s="13">
        <f>$B$389</f>
        <v>1.45</v>
      </c>
      <c r="N287" s="13">
        <v>0.8</v>
      </c>
      <c r="O287" s="9">
        <f t="shared" si="655"/>
        <v>30901.85</v>
      </c>
      <c r="P287" s="9">
        <f t="shared" si="656"/>
        <v>35781.089999999997</v>
      </c>
      <c r="Q287" s="9">
        <f t="shared" si="657"/>
        <v>40270.29</v>
      </c>
      <c r="R287" s="9">
        <f t="shared" si="658"/>
        <v>42743.02</v>
      </c>
      <c r="S287" s="9">
        <f t="shared" si="659"/>
        <v>42286.74</v>
      </c>
      <c r="T287" s="9">
        <f t="shared" si="660"/>
        <v>35781.089999999997</v>
      </c>
      <c r="U287" s="9">
        <f t="shared" si="661"/>
        <v>39033.919999999998</v>
      </c>
      <c r="V287" s="9">
        <f t="shared" si="662"/>
        <v>47165.98</v>
      </c>
      <c r="W287" s="9">
        <f t="shared" si="663"/>
        <v>26266.57</v>
      </c>
      <c r="X287" s="9">
        <f t="shared" si="664"/>
        <v>30413.93</v>
      </c>
      <c r="Y287" s="9">
        <f t="shared" si="665"/>
        <v>34229.74</v>
      </c>
      <c r="Z287" s="9">
        <f t="shared" si="666"/>
        <v>36331.57</v>
      </c>
      <c r="AA287" s="9">
        <f t="shared" si="667"/>
        <v>35943.730000000003</v>
      </c>
      <c r="AB287" s="9">
        <f t="shared" si="668"/>
        <v>30413.93</v>
      </c>
      <c r="AC287" s="9">
        <f t="shared" si="669"/>
        <v>33178.83</v>
      </c>
      <c r="AD287" s="9">
        <f t="shared" si="670"/>
        <v>40091.089999999997</v>
      </c>
      <c r="AE287" s="9">
        <f t="shared" si="671"/>
        <v>24721.48</v>
      </c>
      <c r="AF287" s="9">
        <f t="shared" si="672"/>
        <v>28624.87</v>
      </c>
      <c r="AG287" s="9">
        <f t="shared" si="673"/>
        <v>32216.23</v>
      </c>
      <c r="AH287" s="9">
        <f t="shared" si="674"/>
        <v>34194.42</v>
      </c>
      <c r="AI287" s="9">
        <f t="shared" si="675"/>
        <v>33829.4</v>
      </c>
      <c r="AJ287" s="9">
        <f t="shared" si="676"/>
        <v>28624.87</v>
      </c>
      <c r="AK287" s="9">
        <f t="shared" si="677"/>
        <v>31227.13</v>
      </c>
      <c r="AL287" s="9">
        <f t="shared" si="678"/>
        <v>37732.79</v>
      </c>
      <c r="AM287" s="9">
        <f t="shared" si="679"/>
        <v>15450.93</v>
      </c>
      <c r="AN287" s="9">
        <f t="shared" si="680"/>
        <v>17890.55</v>
      </c>
      <c r="AO287" s="9">
        <f t="shared" si="681"/>
        <v>20135.14</v>
      </c>
      <c r="AP287" s="9">
        <f t="shared" si="682"/>
        <v>21371.51</v>
      </c>
      <c r="AQ287" s="9">
        <f t="shared" si="683"/>
        <v>21143.37</v>
      </c>
      <c r="AR287" s="9">
        <f t="shared" si="684"/>
        <v>17890.55</v>
      </c>
      <c r="AS287" s="9">
        <f t="shared" si="685"/>
        <v>19516.96</v>
      </c>
      <c r="AT287" s="9">
        <f t="shared" si="686"/>
        <v>23582.99</v>
      </c>
      <c r="AU287" s="9">
        <f t="shared" si="687"/>
        <v>12360.74</v>
      </c>
      <c r="AV287" s="9">
        <f t="shared" si="688"/>
        <v>14312.44</v>
      </c>
      <c r="AW287" s="9">
        <f t="shared" si="689"/>
        <v>16108.11</v>
      </c>
      <c r="AX287" s="9">
        <f t="shared" si="690"/>
        <v>17097.21</v>
      </c>
      <c r="AY287" s="9">
        <f t="shared" si="691"/>
        <v>16914.7</v>
      </c>
      <c r="AZ287" s="9">
        <f t="shared" si="692"/>
        <v>14312.44</v>
      </c>
      <c r="BA287" s="9">
        <f t="shared" si="693"/>
        <v>15613.57</v>
      </c>
      <c r="BB287" s="9">
        <f t="shared" si="694"/>
        <v>18866.39</v>
      </c>
    </row>
    <row r="288" spans="1:54" ht="25.5">
      <c r="A288" s="14">
        <v>272</v>
      </c>
      <c r="B288" s="6" t="s">
        <v>515</v>
      </c>
      <c r="C288" s="6" t="s">
        <v>516</v>
      </c>
      <c r="D288" s="45">
        <v>1.95</v>
      </c>
      <c r="E288" s="20" t="s">
        <v>5</v>
      </c>
      <c r="F288" s="12" t="s">
        <v>5</v>
      </c>
      <c r="G288" s="13">
        <f t="shared" si="651"/>
        <v>0.95</v>
      </c>
      <c r="H288" s="13">
        <f t="shared" si="652"/>
        <v>1.1000000000000001</v>
      </c>
      <c r="I288" s="13">
        <f t="shared" si="618"/>
        <v>1.2</v>
      </c>
      <c r="J288" s="13">
        <f t="shared" si="653"/>
        <v>1.3</v>
      </c>
      <c r="K288" s="13">
        <f t="shared" si="696"/>
        <v>1.1000000000000001</v>
      </c>
      <c r="L288" s="13">
        <f>$B$388</f>
        <v>1.2</v>
      </c>
      <c r="M288" s="13">
        <f>$B$389</f>
        <v>1.45</v>
      </c>
      <c r="N288" s="13">
        <v>0.8</v>
      </c>
      <c r="O288" s="9">
        <f t="shared" si="655"/>
        <v>37196.67</v>
      </c>
      <c r="P288" s="9">
        <f t="shared" si="656"/>
        <v>43069.83</v>
      </c>
      <c r="Q288" s="9">
        <f t="shared" si="657"/>
        <v>48473.49</v>
      </c>
      <c r="R288" s="9">
        <f t="shared" si="658"/>
        <v>51449.94</v>
      </c>
      <c r="S288" s="9">
        <f t="shared" si="659"/>
        <v>50900.71</v>
      </c>
      <c r="T288" s="9">
        <f t="shared" si="660"/>
        <v>43069.83</v>
      </c>
      <c r="U288" s="9">
        <f t="shared" si="661"/>
        <v>46985.27</v>
      </c>
      <c r="V288" s="9">
        <f t="shared" si="662"/>
        <v>56773.87</v>
      </c>
      <c r="W288" s="9">
        <f t="shared" si="663"/>
        <v>31617.17</v>
      </c>
      <c r="X288" s="9">
        <f t="shared" si="664"/>
        <v>36609.360000000001</v>
      </c>
      <c r="Y288" s="9">
        <f t="shared" si="665"/>
        <v>41202.47</v>
      </c>
      <c r="Z288" s="9">
        <f t="shared" si="666"/>
        <v>43732.45</v>
      </c>
      <c r="AA288" s="9">
        <f t="shared" si="667"/>
        <v>43265.599999999999</v>
      </c>
      <c r="AB288" s="9">
        <f t="shared" si="668"/>
        <v>36609.360000000001</v>
      </c>
      <c r="AC288" s="9">
        <f t="shared" si="669"/>
        <v>39937.480000000003</v>
      </c>
      <c r="AD288" s="9">
        <f t="shared" si="670"/>
        <v>48257.79</v>
      </c>
      <c r="AE288" s="9">
        <f t="shared" si="671"/>
        <v>29757.34</v>
      </c>
      <c r="AF288" s="9">
        <f t="shared" si="672"/>
        <v>34455.870000000003</v>
      </c>
      <c r="AG288" s="9">
        <f t="shared" si="673"/>
        <v>38778.79</v>
      </c>
      <c r="AH288" s="9">
        <f t="shared" si="674"/>
        <v>41159.949999999997</v>
      </c>
      <c r="AI288" s="9">
        <f t="shared" si="675"/>
        <v>40720.57</v>
      </c>
      <c r="AJ288" s="9">
        <f t="shared" si="676"/>
        <v>34455.870000000003</v>
      </c>
      <c r="AK288" s="9">
        <f t="shared" si="677"/>
        <v>37588.22</v>
      </c>
      <c r="AL288" s="9">
        <f t="shared" si="678"/>
        <v>45419.1</v>
      </c>
      <c r="AM288" s="9">
        <f t="shared" si="679"/>
        <v>18598.34</v>
      </c>
      <c r="AN288" s="9">
        <f t="shared" si="680"/>
        <v>21534.92</v>
      </c>
      <c r="AO288" s="9">
        <f t="shared" si="681"/>
        <v>24236.75</v>
      </c>
      <c r="AP288" s="9">
        <f t="shared" si="682"/>
        <v>25724.97</v>
      </c>
      <c r="AQ288" s="9">
        <f t="shared" si="683"/>
        <v>25450.36</v>
      </c>
      <c r="AR288" s="9">
        <f t="shared" si="684"/>
        <v>21534.92</v>
      </c>
      <c r="AS288" s="9">
        <f t="shared" si="685"/>
        <v>23492.639999999999</v>
      </c>
      <c r="AT288" s="9">
        <f t="shared" si="686"/>
        <v>28386.94</v>
      </c>
      <c r="AU288" s="9">
        <f t="shared" si="687"/>
        <v>14878.67</v>
      </c>
      <c r="AV288" s="9">
        <f t="shared" si="688"/>
        <v>17227.93</v>
      </c>
      <c r="AW288" s="9">
        <f t="shared" si="689"/>
        <v>19389.400000000001</v>
      </c>
      <c r="AX288" s="9">
        <f t="shared" si="690"/>
        <v>20579.97</v>
      </c>
      <c r="AY288" s="9">
        <f t="shared" si="691"/>
        <v>20360.28</v>
      </c>
      <c r="AZ288" s="9">
        <f t="shared" si="692"/>
        <v>17227.93</v>
      </c>
      <c r="BA288" s="9">
        <f t="shared" si="693"/>
        <v>18794.11</v>
      </c>
      <c r="BB288" s="9">
        <f t="shared" si="694"/>
        <v>22709.55</v>
      </c>
    </row>
    <row r="289" spans="1:54" ht="25.5">
      <c r="A289" s="14">
        <v>273</v>
      </c>
      <c r="B289" s="6" t="s">
        <v>517</v>
      </c>
      <c r="C289" s="6" t="s">
        <v>518</v>
      </c>
      <c r="D289" s="45">
        <v>2.14</v>
      </c>
      <c r="E289" s="20" t="s">
        <v>5</v>
      </c>
      <c r="F289" s="12" t="s">
        <v>5</v>
      </c>
      <c r="G289" s="13">
        <f t="shared" si="651"/>
        <v>0.95</v>
      </c>
      <c r="H289" s="13">
        <f t="shared" si="652"/>
        <v>1.1000000000000001</v>
      </c>
      <c r="I289" s="13">
        <f t="shared" si="618"/>
        <v>1.2</v>
      </c>
      <c r="J289" s="13">
        <f t="shared" si="653"/>
        <v>1.3</v>
      </c>
      <c r="K289" s="13">
        <f t="shared" si="696"/>
        <v>1.1000000000000001</v>
      </c>
      <c r="L289" s="13">
        <f>$B$388</f>
        <v>1.2</v>
      </c>
      <c r="M289" s="13">
        <f>$B$389</f>
        <v>1.45</v>
      </c>
      <c r="N289" s="13">
        <v>0.8</v>
      </c>
      <c r="O289" s="9">
        <f t="shared" si="655"/>
        <v>40820.959999999999</v>
      </c>
      <c r="P289" s="9">
        <f t="shared" si="656"/>
        <v>47266.38</v>
      </c>
      <c r="Q289" s="9">
        <f t="shared" si="657"/>
        <v>53196.55</v>
      </c>
      <c r="R289" s="9">
        <f t="shared" si="658"/>
        <v>56463.01</v>
      </c>
      <c r="S289" s="9">
        <f t="shared" si="659"/>
        <v>55860.27</v>
      </c>
      <c r="T289" s="9">
        <f t="shared" si="660"/>
        <v>47266.38</v>
      </c>
      <c r="U289" s="9">
        <f t="shared" si="661"/>
        <v>51563.32</v>
      </c>
      <c r="V289" s="9">
        <f t="shared" si="662"/>
        <v>62305.68</v>
      </c>
      <c r="W289" s="9">
        <f t="shared" si="663"/>
        <v>34697.82</v>
      </c>
      <c r="X289" s="9">
        <f t="shared" si="664"/>
        <v>40176.42</v>
      </c>
      <c r="Y289" s="9">
        <f t="shared" si="665"/>
        <v>45217.07</v>
      </c>
      <c r="Z289" s="9">
        <f t="shared" si="666"/>
        <v>47993.56</v>
      </c>
      <c r="AA289" s="9">
        <f t="shared" si="667"/>
        <v>47481.23</v>
      </c>
      <c r="AB289" s="9">
        <f t="shared" si="668"/>
        <v>40176.42</v>
      </c>
      <c r="AC289" s="9">
        <f t="shared" si="669"/>
        <v>43828.83</v>
      </c>
      <c r="AD289" s="9">
        <f t="shared" si="670"/>
        <v>52959.83</v>
      </c>
      <c r="AE289" s="9">
        <f t="shared" si="671"/>
        <v>32656.77</v>
      </c>
      <c r="AF289" s="9">
        <f t="shared" si="672"/>
        <v>37813.1</v>
      </c>
      <c r="AG289" s="9">
        <f t="shared" si="673"/>
        <v>42557.24</v>
      </c>
      <c r="AH289" s="9">
        <f t="shared" si="674"/>
        <v>45170.41</v>
      </c>
      <c r="AI289" s="9">
        <f t="shared" si="675"/>
        <v>44688.21</v>
      </c>
      <c r="AJ289" s="9">
        <f t="shared" si="676"/>
        <v>37813.1</v>
      </c>
      <c r="AK289" s="9">
        <f t="shared" si="677"/>
        <v>41250.660000000003</v>
      </c>
      <c r="AL289" s="9">
        <f t="shared" si="678"/>
        <v>49844.55</v>
      </c>
      <c r="AM289" s="9">
        <f t="shared" si="679"/>
        <v>20410.48</v>
      </c>
      <c r="AN289" s="9">
        <f t="shared" si="680"/>
        <v>23633.19</v>
      </c>
      <c r="AO289" s="9">
        <f t="shared" si="681"/>
        <v>26598.28</v>
      </c>
      <c r="AP289" s="9">
        <f t="shared" si="682"/>
        <v>28231.5</v>
      </c>
      <c r="AQ289" s="9">
        <f t="shared" si="683"/>
        <v>27930.13</v>
      </c>
      <c r="AR289" s="9">
        <f t="shared" si="684"/>
        <v>23633.19</v>
      </c>
      <c r="AS289" s="9">
        <f t="shared" si="685"/>
        <v>25781.66</v>
      </c>
      <c r="AT289" s="9">
        <f t="shared" si="686"/>
        <v>31152.84</v>
      </c>
      <c r="AU289" s="9">
        <f t="shared" si="687"/>
        <v>16328.39</v>
      </c>
      <c r="AV289" s="9">
        <f t="shared" si="688"/>
        <v>18906.55</v>
      </c>
      <c r="AW289" s="9">
        <f t="shared" si="689"/>
        <v>21278.62</v>
      </c>
      <c r="AX289" s="9">
        <f t="shared" si="690"/>
        <v>22585.200000000001</v>
      </c>
      <c r="AY289" s="9">
        <f t="shared" si="691"/>
        <v>22344.11</v>
      </c>
      <c r="AZ289" s="9">
        <f t="shared" si="692"/>
        <v>18906.55</v>
      </c>
      <c r="BA289" s="9">
        <f t="shared" si="693"/>
        <v>20625.330000000002</v>
      </c>
      <c r="BB289" s="9">
        <f t="shared" si="694"/>
        <v>24922.27</v>
      </c>
    </row>
    <row r="290" spans="1:54" ht="25.5">
      <c r="A290" s="14">
        <v>274</v>
      </c>
      <c r="B290" s="6" t="s">
        <v>519</v>
      </c>
      <c r="C290" s="6" t="s">
        <v>520</v>
      </c>
      <c r="D290" s="45">
        <v>4.13</v>
      </c>
      <c r="E290" s="20" t="s">
        <v>34</v>
      </c>
      <c r="F290" s="12" t="s">
        <v>5</v>
      </c>
      <c r="G290" s="13">
        <v>1</v>
      </c>
      <c r="H290" s="13">
        <v>1</v>
      </c>
      <c r="I290" s="13">
        <f t="shared" si="618"/>
        <v>1.2</v>
      </c>
      <c r="J290" s="13">
        <v>1</v>
      </c>
      <c r="K290" s="13">
        <v>1</v>
      </c>
      <c r="L290" s="13">
        <v>1</v>
      </c>
      <c r="M290" s="13">
        <v>1</v>
      </c>
      <c r="N290" s="13">
        <v>0.8</v>
      </c>
      <c r="O290" s="9">
        <f t="shared" si="655"/>
        <v>82927</v>
      </c>
      <c r="P290" s="9">
        <f t="shared" si="656"/>
        <v>82927</v>
      </c>
      <c r="Q290" s="9">
        <f t="shared" si="657"/>
        <v>102664.37</v>
      </c>
      <c r="R290" s="9">
        <f t="shared" si="658"/>
        <v>108968.33</v>
      </c>
      <c r="S290" s="9">
        <f t="shared" si="659"/>
        <v>82927</v>
      </c>
      <c r="T290" s="9">
        <f t="shared" si="660"/>
        <v>82927</v>
      </c>
      <c r="U290" s="9">
        <f t="shared" si="661"/>
        <v>82927</v>
      </c>
      <c r="V290" s="9">
        <f t="shared" si="662"/>
        <v>82927</v>
      </c>
      <c r="W290" s="9">
        <f t="shared" si="663"/>
        <v>70487.95</v>
      </c>
      <c r="X290" s="9">
        <f t="shared" si="664"/>
        <v>70487.95</v>
      </c>
      <c r="Y290" s="9">
        <f t="shared" si="665"/>
        <v>87264.72</v>
      </c>
      <c r="Z290" s="9">
        <f t="shared" si="666"/>
        <v>92623.08</v>
      </c>
      <c r="AA290" s="9">
        <f t="shared" si="667"/>
        <v>70487.95</v>
      </c>
      <c r="AB290" s="9">
        <f t="shared" si="668"/>
        <v>70487.95</v>
      </c>
      <c r="AC290" s="9">
        <f t="shared" si="669"/>
        <v>70487.95</v>
      </c>
      <c r="AD290" s="9">
        <f t="shared" si="670"/>
        <v>70487.95</v>
      </c>
      <c r="AE290" s="9">
        <f t="shared" si="671"/>
        <v>66341.600000000006</v>
      </c>
      <c r="AF290" s="9">
        <f t="shared" si="672"/>
        <v>66341.600000000006</v>
      </c>
      <c r="AG290" s="9">
        <f t="shared" si="673"/>
        <v>82131.5</v>
      </c>
      <c r="AH290" s="9">
        <f t="shared" si="674"/>
        <v>87174.66</v>
      </c>
      <c r="AI290" s="9">
        <f t="shared" si="675"/>
        <v>66341.600000000006</v>
      </c>
      <c r="AJ290" s="9">
        <f t="shared" si="676"/>
        <v>66341.600000000006</v>
      </c>
      <c r="AK290" s="9">
        <f t="shared" si="677"/>
        <v>66341.600000000006</v>
      </c>
      <c r="AL290" s="9">
        <f t="shared" si="678"/>
        <v>66341.600000000006</v>
      </c>
      <c r="AM290" s="9">
        <f t="shared" si="679"/>
        <v>41463.5</v>
      </c>
      <c r="AN290" s="9">
        <f t="shared" si="680"/>
        <v>41463.5</v>
      </c>
      <c r="AO290" s="9">
        <f t="shared" si="681"/>
        <v>51332.19</v>
      </c>
      <c r="AP290" s="9">
        <f t="shared" si="682"/>
        <v>54484.160000000003</v>
      </c>
      <c r="AQ290" s="9">
        <f t="shared" si="683"/>
        <v>41463.5</v>
      </c>
      <c r="AR290" s="9">
        <f t="shared" si="684"/>
        <v>41463.5</v>
      </c>
      <c r="AS290" s="9">
        <f t="shared" si="685"/>
        <v>41463.5</v>
      </c>
      <c r="AT290" s="9">
        <f t="shared" si="686"/>
        <v>41463.5</v>
      </c>
      <c r="AU290" s="9">
        <f t="shared" si="687"/>
        <v>33170.800000000003</v>
      </c>
      <c r="AV290" s="9">
        <f t="shared" si="688"/>
        <v>33170.800000000003</v>
      </c>
      <c r="AW290" s="9">
        <f t="shared" si="689"/>
        <v>41065.75</v>
      </c>
      <c r="AX290" s="9">
        <f t="shared" si="690"/>
        <v>43587.33</v>
      </c>
      <c r="AY290" s="9">
        <f t="shared" si="691"/>
        <v>33170.800000000003</v>
      </c>
      <c r="AZ290" s="9">
        <f t="shared" si="692"/>
        <v>33170.800000000003</v>
      </c>
      <c r="BA290" s="9">
        <f t="shared" si="693"/>
        <v>33170.800000000003</v>
      </c>
      <c r="BB290" s="9">
        <f t="shared" si="694"/>
        <v>33170.800000000003</v>
      </c>
    </row>
    <row r="291" spans="1:54" ht="25.5">
      <c r="A291" s="14">
        <v>275</v>
      </c>
      <c r="B291" s="6" t="s">
        <v>521</v>
      </c>
      <c r="C291" s="6" t="s">
        <v>522</v>
      </c>
      <c r="D291" s="45">
        <v>0.61</v>
      </c>
      <c r="E291" s="20" t="s">
        <v>5</v>
      </c>
      <c r="F291" s="12" t="s">
        <v>5</v>
      </c>
      <c r="G291" s="13">
        <f t="shared" si="651"/>
        <v>0.95</v>
      </c>
      <c r="H291" s="13">
        <f t="shared" si="652"/>
        <v>1.1000000000000001</v>
      </c>
      <c r="I291" s="13">
        <f t="shared" si="618"/>
        <v>1.2</v>
      </c>
      <c r="J291" s="13">
        <f t="shared" si="653"/>
        <v>1.3</v>
      </c>
      <c r="K291" s="13">
        <f>$B$387</f>
        <v>1.1000000000000001</v>
      </c>
      <c r="L291" s="13">
        <f>$B$388</f>
        <v>1.2</v>
      </c>
      <c r="M291" s="13">
        <f>$B$389</f>
        <v>1.45</v>
      </c>
      <c r="N291" s="13">
        <v>0.8</v>
      </c>
      <c r="O291" s="9">
        <f t="shared" si="655"/>
        <v>11635.88</v>
      </c>
      <c r="P291" s="9">
        <f t="shared" si="656"/>
        <v>13473.13</v>
      </c>
      <c r="Q291" s="9">
        <f t="shared" si="657"/>
        <v>15163.5</v>
      </c>
      <c r="R291" s="9">
        <f t="shared" si="658"/>
        <v>16094.6</v>
      </c>
      <c r="S291" s="9">
        <f t="shared" si="659"/>
        <v>15922.79</v>
      </c>
      <c r="T291" s="9">
        <f t="shared" si="660"/>
        <v>13473.13</v>
      </c>
      <c r="U291" s="9">
        <f t="shared" si="661"/>
        <v>14697.96</v>
      </c>
      <c r="V291" s="9">
        <f t="shared" si="662"/>
        <v>17760.03</v>
      </c>
      <c r="W291" s="9">
        <f t="shared" si="663"/>
        <v>9890.5</v>
      </c>
      <c r="X291" s="9">
        <f t="shared" si="664"/>
        <v>11452.16</v>
      </c>
      <c r="Y291" s="9">
        <f t="shared" si="665"/>
        <v>12888.98</v>
      </c>
      <c r="Z291" s="9">
        <f t="shared" si="666"/>
        <v>13680.41</v>
      </c>
      <c r="AA291" s="9">
        <f t="shared" si="667"/>
        <v>13534.37</v>
      </c>
      <c r="AB291" s="9">
        <f t="shared" si="668"/>
        <v>11452.16</v>
      </c>
      <c r="AC291" s="9">
        <f t="shared" si="669"/>
        <v>12493.26</v>
      </c>
      <c r="AD291" s="9">
        <f t="shared" si="670"/>
        <v>15096.03</v>
      </c>
      <c r="AE291" s="9">
        <f t="shared" si="671"/>
        <v>9308.7099999999991</v>
      </c>
      <c r="AF291" s="9">
        <f t="shared" si="672"/>
        <v>10778.5</v>
      </c>
      <c r="AG291" s="9">
        <f t="shared" si="673"/>
        <v>12130.8</v>
      </c>
      <c r="AH291" s="9">
        <f t="shared" si="674"/>
        <v>12875.68</v>
      </c>
      <c r="AI291" s="9">
        <f t="shared" si="675"/>
        <v>12738.23</v>
      </c>
      <c r="AJ291" s="9">
        <f t="shared" si="676"/>
        <v>10778.5</v>
      </c>
      <c r="AK291" s="9">
        <f t="shared" si="677"/>
        <v>11758.37</v>
      </c>
      <c r="AL291" s="9">
        <f t="shared" si="678"/>
        <v>14208.02</v>
      </c>
      <c r="AM291" s="9">
        <f t="shared" si="679"/>
        <v>5817.94</v>
      </c>
      <c r="AN291" s="9">
        <f t="shared" si="680"/>
        <v>6736.56</v>
      </c>
      <c r="AO291" s="9">
        <f t="shared" si="681"/>
        <v>7581.75</v>
      </c>
      <c r="AP291" s="9">
        <f t="shared" si="682"/>
        <v>8047.3</v>
      </c>
      <c r="AQ291" s="9">
        <f t="shared" si="683"/>
        <v>7961.39</v>
      </c>
      <c r="AR291" s="9">
        <f t="shared" si="684"/>
        <v>6736.56</v>
      </c>
      <c r="AS291" s="9">
        <f t="shared" si="685"/>
        <v>7348.98</v>
      </c>
      <c r="AT291" s="9">
        <f t="shared" si="686"/>
        <v>8880.02</v>
      </c>
      <c r="AU291" s="9">
        <f t="shared" si="687"/>
        <v>4654.3500000000004</v>
      </c>
      <c r="AV291" s="9">
        <f t="shared" si="688"/>
        <v>5389.25</v>
      </c>
      <c r="AW291" s="9">
        <f t="shared" si="689"/>
        <v>6065.4</v>
      </c>
      <c r="AX291" s="9">
        <f t="shared" si="690"/>
        <v>6437.84</v>
      </c>
      <c r="AY291" s="9">
        <f t="shared" si="691"/>
        <v>6369.11</v>
      </c>
      <c r="AZ291" s="9">
        <f t="shared" si="692"/>
        <v>5389.25</v>
      </c>
      <c r="BA291" s="9">
        <f t="shared" si="693"/>
        <v>5879.18</v>
      </c>
      <c r="BB291" s="9">
        <f t="shared" si="694"/>
        <v>7104.01</v>
      </c>
    </row>
    <row r="292" spans="1:54" ht="25.5">
      <c r="A292" s="14">
        <v>276</v>
      </c>
      <c r="B292" s="6" t="s">
        <v>523</v>
      </c>
      <c r="C292" s="6" t="s">
        <v>524</v>
      </c>
      <c r="D292" s="45">
        <v>0.55000000000000004</v>
      </c>
      <c r="E292" s="20" t="s">
        <v>34</v>
      </c>
      <c r="F292" s="12" t="s">
        <v>5</v>
      </c>
      <c r="G292" s="13">
        <v>1</v>
      </c>
      <c r="H292" s="13">
        <v>1</v>
      </c>
      <c r="I292" s="13">
        <f t="shared" si="618"/>
        <v>1.2</v>
      </c>
      <c r="J292" s="13">
        <v>1</v>
      </c>
      <c r="K292" s="13">
        <v>1</v>
      </c>
      <c r="L292" s="13">
        <v>1</v>
      </c>
      <c r="M292" s="13">
        <v>1</v>
      </c>
      <c r="N292" s="13">
        <v>0.8</v>
      </c>
      <c r="O292" s="9">
        <f t="shared" si="655"/>
        <v>11043.55</v>
      </c>
      <c r="P292" s="9">
        <f t="shared" si="656"/>
        <v>11043.55</v>
      </c>
      <c r="Q292" s="9">
        <f t="shared" si="657"/>
        <v>13672.01</v>
      </c>
      <c r="R292" s="9">
        <f t="shared" si="658"/>
        <v>14511.52</v>
      </c>
      <c r="S292" s="9">
        <f t="shared" si="659"/>
        <v>11043.55</v>
      </c>
      <c r="T292" s="9">
        <f t="shared" si="660"/>
        <v>11043.55</v>
      </c>
      <c r="U292" s="9">
        <f t="shared" si="661"/>
        <v>11043.55</v>
      </c>
      <c r="V292" s="9">
        <f t="shared" si="662"/>
        <v>11043.55</v>
      </c>
      <c r="W292" s="9">
        <f t="shared" si="663"/>
        <v>9387.01</v>
      </c>
      <c r="X292" s="9">
        <f t="shared" si="664"/>
        <v>9387.01</v>
      </c>
      <c r="Y292" s="9">
        <f t="shared" si="665"/>
        <v>11621.21</v>
      </c>
      <c r="Z292" s="9">
        <f t="shared" si="666"/>
        <v>12334.79</v>
      </c>
      <c r="AA292" s="9">
        <f t="shared" si="667"/>
        <v>9387.01</v>
      </c>
      <c r="AB292" s="9">
        <f t="shared" si="668"/>
        <v>9387.01</v>
      </c>
      <c r="AC292" s="9">
        <f t="shared" si="669"/>
        <v>9387.01</v>
      </c>
      <c r="AD292" s="9">
        <f t="shared" si="670"/>
        <v>9387.01</v>
      </c>
      <c r="AE292" s="9">
        <f t="shared" si="671"/>
        <v>8834.84</v>
      </c>
      <c r="AF292" s="9">
        <f t="shared" si="672"/>
        <v>8834.84</v>
      </c>
      <c r="AG292" s="9">
        <f t="shared" si="673"/>
        <v>10937.61</v>
      </c>
      <c r="AH292" s="9">
        <f t="shared" si="674"/>
        <v>11609.22</v>
      </c>
      <c r="AI292" s="9">
        <f t="shared" si="675"/>
        <v>8834.84</v>
      </c>
      <c r="AJ292" s="9">
        <f t="shared" si="676"/>
        <v>8834.84</v>
      </c>
      <c r="AK292" s="9">
        <f t="shared" si="677"/>
        <v>8834.84</v>
      </c>
      <c r="AL292" s="9">
        <f t="shared" si="678"/>
        <v>8834.84</v>
      </c>
      <c r="AM292" s="9">
        <f t="shared" si="679"/>
        <v>5521.77</v>
      </c>
      <c r="AN292" s="9">
        <f t="shared" si="680"/>
        <v>5521.77</v>
      </c>
      <c r="AO292" s="9">
        <f t="shared" si="681"/>
        <v>6836.01</v>
      </c>
      <c r="AP292" s="9">
        <f t="shared" si="682"/>
        <v>7255.76</v>
      </c>
      <c r="AQ292" s="9">
        <f t="shared" si="683"/>
        <v>5521.77</v>
      </c>
      <c r="AR292" s="9">
        <f t="shared" si="684"/>
        <v>5521.77</v>
      </c>
      <c r="AS292" s="9">
        <f t="shared" si="685"/>
        <v>5521.77</v>
      </c>
      <c r="AT292" s="9">
        <f t="shared" si="686"/>
        <v>5521.77</v>
      </c>
      <c r="AU292" s="9">
        <f t="shared" si="687"/>
        <v>4417.42</v>
      </c>
      <c r="AV292" s="9">
        <f t="shared" si="688"/>
        <v>4417.42</v>
      </c>
      <c r="AW292" s="9">
        <f t="shared" si="689"/>
        <v>5468.8</v>
      </c>
      <c r="AX292" s="9">
        <f t="shared" si="690"/>
        <v>5804.61</v>
      </c>
      <c r="AY292" s="9">
        <f t="shared" si="691"/>
        <v>4417.42</v>
      </c>
      <c r="AZ292" s="9">
        <f t="shared" si="692"/>
        <v>4417.42</v>
      </c>
      <c r="BA292" s="9">
        <f t="shared" si="693"/>
        <v>4417.42</v>
      </c>
      <c r="BB292" s="9">
        <f t="shared" si="694"/>
        <v>4417.42</v>
      </c>
    </row>
    <row r="293" spans="1:54" ht="25.5">
      <c r="A293" s="14">
        <v>277</v>
      </c>
      <c r="B293" s="6" t="s">
        <v>525</v>
      </c>
      <c r="C293" s="6" t="s">
        <v>526</v>
      </c>
      <c r="D293" s="45">
        <v>0.71</v>
      </c>
      <c r="E293" s="20" t="s">
        <v>5</v>
      </c>
      <c r="F293" s="12" t="s">
        <v>5</v>
      </c>
      <c r="G293" s="13">
        <f t="shared" si="651"/>
        <v>0.95</v>
      </c>
      <c r="H293" s="13">
        <f t="shared" si="652"/>
        <v>1.1000000000000001</v>
      </c>
      <c r="I293" s="13">
        <f t="shared" si="618"/>
        <v>1.2</v>
      </c>
      <c r="J293" s="13">
        <f t="shared" si="653"/>
        <v>1.3</v>
      </c>
      <c r="K293" s="13">
        <f t="shared" ref="K293:K298" si="697">$B$387</f>
        <v>1.1000000000000001</v>
      </c>
      <c r="L293" s="13">
        <f t="shared" ref="L293:L298" si="698">$B$388</f>
        <v>1.2</v>
      </c>
      <c r="M293" s="13">
        <f t="shared" ref="M293:M298" si="699">$B$389</f>
        <v>1.45</v>
      </c>
      <c r="N293" s="13">
        <v>0.8</v>
      </c>
      <c r="O293" s="9">
        <f t="shared" si="655"/>
        <v>13543.4</v>
      </c>
      <c r="P293" s="9">
        <f t="shared" si="656"/>
        <v>15681.84</v>
      </c>
      <c r="Q293" s="9">
        <f t="shared" si="657"/>
        <v>17649.32</v>
      </c>
      <c r="R293" s="9">
        <f t="shared" si="658"/>
        <v>18733.05</v>
      </c>
      <c r="S293" s="9">
        <f t="shared" si="659"/>
        <v>18533.080000000002</v>
      </c>
      <c r="T293" s="9">
        <f t="shared" si="660"/>
        <v>15681.84</v>
      </c>
      <c r="U293" s="9">
        <f t="shared" si="661"/>
        <v>17107.46</v>
      </c>
      <c r="V293" s="9">
        <f t="shared" si="662"/>
        <v>20671.509999999998</v>
      </c>
      <c r="W293" s="9">
        <f t="shared" si="663"/>
        <v>11511.89</v>
      </c>
      <c r="X293" s="9">
        <f t="shared" si="664"/>
        <v>13329.56</v>
      </c>
      <c r="Y293" s="9">
        <f t="shared" si="665"/>
        <v>15001.92</v>
      </c>
      <c r="Z293" s="9">
        <f t="shared" si="666"/>
        <v>15923.1</v>
      </c>
      <c r="AA293" s="9">
        <f t="shared" si="667"/>
        <v>15753.12</v>
      </c>
      <c r="AB293" s="9">
        <f t="shared" si="668"/>
        <v>13329.56</v>
      </c>
      <c r="AC293" s="9">
        <f t="shared" si="669"/>
        <v>14541.34</v>
      </c>
      <c r="AD293" s="9">
        <f t="shared" si="670"/>
        <v>17570.78</v>
      </c>
      <c r="AE293" s="9">
        <f t="shared" si="671"/>
        <v>10834.72</v>
      </c>
      <c r="AF293" s="9">
        <f t="shared" si="672"/>
        <v>12545.47</v>
      </c>
      <c r="AG293" s="9">
        <f t="shared" si="673"/>
        <v>14119.46</v>
      </c>
      <c r="AH293" s="9">
        <f t="shared" si="674"/>
        <v>14986.44</v>
      </c>
      <c r="AI293" s="9">
        <f t="shared" si="675"/>
        <v>14826.46</v>
      </c>
      <c r="AJ293" s="9">
        <f t="shared" si="676"/>
        <v>12545.47</v>
      </c>
      <c r="AK293" s="9">
        <f t="shared" si="677"/>
        <v>13685.97</v>
      </c>
      <c r="AL293" s="9">
        <f t="shared" si="678"/>
        <v>16537.21</v>
      </c>
      <c r="AM293" s="9">
        <f t="shared" si="679"/>
        <v>6771.7</v>
      </c>
      <c r="AN293" s="9">
        <f t="shared" si="680"/>
        <v>7840.92</v>
      </c>
      <c r="AO293" s="9">
        <f t="shared" si="681"/>
        <v>8824.66</v>
      </c>
      <c r="AP293" s="9">
        <f t="shared" si="682"/>
        <v>9366.5300000000007</v>
      </c>
      <c r="AQ293" s="9">
        <f t="shared" si="683"/>
        <v>9266.5400000000009</v>
      </c>
      <c r="AR293" s="9">
        <f t="shared" si="684"/>
        <v>7840.92</v>
      </c>
      <c r="AS293" s="9">
        <f t="shared" si="685"/>
        <v>8553.73</v>
      </c>
      <c r="AT293" s="9">
        <f t="shared" si="686"/>
        <v>10335.76</v>
      </c>
      <c r="AU293" s="9">
        <f t="shared" si="687"/>
        <v>5417.36</v>
      </c>
      <c r="AV293" s="9">
        <f t="shared" si="688"/>
        <v>6272.73</v>
      </c>
      <c r="AW293" s="9">
        <f t="shared" si="689"/>
        <v>7059.73</v>
      </c>
      <c r="AX293" s="9">
        <f t="shared" si="690"/>
        <v>7493.22</v>
      </c>
      <c r="AY293" s="9">
        <f t="shared" si="691"/>
        <v>7413.23</v>
      </c>
      <c r="AZ293" s="9">
        <f t="shared" si="692"/>
        <v>6272.73</v>
      </c>
      <c r="BA293" s="9">
        <f t="shared" si="693"/>
        <v>6842.98</v>
      </c>
      <c r="BB293" s="9">
        <f t="shared" si="694"/>
        <v>8268.6</v>
      </c>
    </row>
    <row r="294" spans="1:54" ht="25.5">
      <c r="A294" s="14">
        <v>278</v>
      </c>
      <c r="B294" s="6" t="s">
        <v>527</v>
      </c>
      <c r="C294" s="6" t="s">
        <v>528</v>
      </c>
      <c r="D294" s="45">
        <v>1.38</v>
      </c>
      <c r="E294" s="20" t="s">
        <v>5</v>
      </c>
      <c r="F294" s="12" t="s">
        <v>5</v>
      </c>
      <c r="G294" s="13">
        <f t="shared" si="651"/>
        <v>0.95</v>
      </c>
      <c r="H294" s="13">
        <f t="shared" si="652"/>
        <v>1.1000000000000001</v>
      </c>
      <c r="I294" s="13">
        <f t="shared" si="618"/>
        <v>1.2</v>
      </c>
      <c r="J294" s="13">
        <f t="shared" si="653"/>
        <v>1.3</v>
      </c>
      <c r="K294" s="13">
        <f t="shared" si="697"/>
        <v>1.1000000000000001</v>
      </c>
      <c r="L294" s="13">
        <f t="shared" si="698"/>
        <v>1.2</v>
      </c>
      <c r="M294" s="13">
        <f t="shared" si="699"/>
        <v>1.45</v>
      </c>
      <c r="N294" s="13">
        <v>0.8</v>
      </c>
      <c r="O294" s="9">
        <f t="shared" si="655"/>
        <v>26323.8</v>
      </c>
      <c r="P294" s="9">
        <f t="shared" si="656"/>
        <v>30480.19</v>
      </c>
      <c r="Q294" s="9">
        <f t="shared" si="657"/>
        <v>34304.32</v>
      </c>
      <c r="R294" s="9">
        <f t="shared" si="658"/>
        <v>36410.720000000001</v>
      </c>
      <c r="S294" s="9">
        <f t="shared" si="659"/>
        <v>36022.04</v>
      </c>
      <c r="T294" s="9">
        <f t="shared" si="660"/>
        <v>30480.19</v>
      </c>
      <c r="U294" s="9">
        <f t="shared" si="661"/>
        <v>33251.120000000003</v>
      </c>
      <c r="V294" s="9">
        <f t="shared" si="662"/>
        <v>40178.43</v>
      </c>
      <c r="W294" s="9">
        <f t="shared" si="663"/>
        <v>22375.23</v>
      </c>
      <c r="X294" s="9">
        <f t="shared" si="664"/>
        <v>25908.16</v>
      </c>
      <c r="Y294" s="9">
        <f t="shared" si="665"/>
        <v>29158.67</v>
      </c>
      <c r="Z294" s="9">
        <f t="shared" si="666"/>
        <v>30949.119999999999</v>
      </c>
      <c r="AA294" s="9">
        <f t="shared" si="667"/>
        <v>30618.74</v>
      </c>
      <c r="AB294" s="9">
        <f t="shared" si="668"/>
        <v>25908.16</v>
      </c>
      <c r="AC294" s="9">
        <f t="shared" si="669"/>
        <v>28263.45</v>
      </c>
      <c r="AD294" s="9">
        <f t="shared" si="670"/>
        <v>34151.67</v>
      </c>
      <c r="AE294" s="9">
        <f t="shared" si="671"/>
        <v>21059.040000000001</v>
      </c>
      <c r="AF294" s="9">
        <f t="shared" si="672"/>
        <v>24384.15</v>
      </c>
      <c r="AG294" s="9">
        <f t="shared" si="673"/>
        <v>27443.45</v>
      </c>
      <c r="AH294" s="9">
        <f t="shared" si="674"/>
        <v>29128.58</v>
      </c>
      <c r="AI294" s="9">
        <f t="shared" si="675"/>
        <v>28817.63</v>
      </c>
      <c r="AJ294" s="9">
        <f t="shared" si="676"/>
        <v>24384.15</v>
      </c>
      <c r="AK294" s="9">
        <f t="shared" si="677"/>
        <v>26600.89</v>
      </c>
      <c r="AL294" s="9">
        <f t="shared" si="678"/>
        <v>32142.74</v>
      </c>
      <c r="AM294" s="9">
        <f t="shared" si="679"/>
        <v>13161.9</v>
      </c>
      <c r="AN294" s="9">
        <f t="shared" si="680"/>
        <v>15240.09</v>
      </c>
      <c r="AO294" s="9">
        <f t="shared" si="681"/>
        <v>17152.16</v>
      </c>
      <c r="AP294" s="9">
        <f t="shared" si="682"/>
        <v>18205.36</v>
      </c>
      <c r="AQ294" s="9">
        <f t="shared" si="683"/>
        <v>18011.02</v>
      </c>
      <c r="AR294" s="9">
        <f t="shared" si="684"/>
        <v>15240.09</v>
      </c>
      <c r="AS294" s="9">
        <f t="shared" si="685"/>
        <v>16625.560000000001</v>
      </c>
      <c r="AT294" s="9">
        <f t="shared" si="686"/>
        <v>20089.22</v>
      </c>
      <c r="AU294" s="9">
        <f t="shared" si="687"/>
        <v>10529.52</v>
      </c>
      <c r="AV294" s="9">
        <f t="shared" si="688"/>
        <v>12192.08</v>
      </c>
      <c r="AW294" s="9">
        <f t="shared" si="689"/>
        <v>13721.73</v>
      </c>
      <c r="AX294" s="9">
        <f t="shared" si="690"/>
        <v>14564.29</v>
      </c>
      <c r="AY294" s="9">
        <f t="shared" si="691"/>
        <v>14408.82</v>
      </c>
      <c r="AZ294" s="9">
        <f t="shared" si="692"/>
        <v>12192.08</v>
      </c>
      <c r="BA294" s="9">
        <f t="shared" si="693"/>
        <v>13300.45</v>
      </c>
      <c r="BB294" s="9">
        <f t="shared" si="694"/>
        <v>16071.37</v>
      </c>
    </row>
    <row r="295" spans="1:54" ht="25.5">
      <c r="A295" s="14">
        <v>279</v>
      </c>
      <c r="B295" s="6" t="s">
        <v>529</v>
      </c>
      <c r="C295" s="6" t="s">
        <v>530</v>
      </c>
      <c r="D295" s="45">
        <v>2.41</v>
      </c>
      <c r="E295" s="20" t="s">
        <v>5</v>
      </c>
      <c r="F295" s="12" t="s">
        <v>5</v>
      </c>
      <c r="G295" s="13">
        <f t="shared" si="651"/>
        <v>0.95</v>
      </c>
      <c r="H295" s="13">
        <f t="shared" si="652"/>
        <v>1.1000000000000001</v>
      </c>
      <c r="I295" s="13">
        <f t="shared" si="618"/>
        <v>1.2</v>
      </c>
      <c r="J295" s="13">
        <f t="shared" si="653"/>
        <v>1.3</v>
      </c>
      <c r="K295" s="13">
        <f t="shared" si="697"/>
        <v>1.1000000000000001</v>
      </c>
      <c r="L295" s="13">
        <f t="shared" si="698"/>
        <v>1.2</v>
      </c>
      <c r="M295" s="13">
        <f t="shared" si="699"/>
        <v>1.45</v>
      </c>
      <c r="N295" s="13">
        <v>0.8</v>
      </c>
      <c r="O295" s="9">
        <f t="shared" si="655"/>
        <v>45971.27</v>
      </c>
      <c r="P295" s="9">
        <f t="shared" si="656"/>
        <v>53229.9</v>
      </c>
      <c r="Q295" s="9">
        <f t="shared" si="657"/>
        <v>59908.27</v>
      </c>
      <c r="R295" s="9">
        <f t="shared" si="658"/>
        <v>63586.84</v>
      </c>
      <c r="S295" s="9">
        <f t="shared" si="659"/>
        <v>62908.06</v>
      </c>
      <c r="T295" s="9">
        <f t="shared" si="660"/>
        <v>53229.9</v>
      </c>
      <c r="U295" s="9">
        <f t="shared" si="661"/>
        <v>58068.98</v>
      </c>
      <c r="V295" s="9">
        <f t="shared" si="662"/>
        <v>70166.679999999993</v>
      </c>
      <c r="W295" s="9">
        <f t="shared" si="663"/>
        <v>39075.58</v>
      </c>
      <c r="X295" s="9">
        <f t="shared" si="664"/>
        <v>45245.41</v>
      </c>
      <c r="Y295" s="9">
        <f t="shared" si="665"/>
        <v>50922.03</v>
      </c>
      <c r="Z295" s="9">
        <f t="shared" si="666"/>
        <v>54048.82</v>
      </c>
      <c r="AA295" s="9">
        <f t="shared" si="667"/>
        <v>53471.85</v>
      </c>
      <c r="AB295" s="9">
        <f t="shared" si="668"/>
        <v>45245.41</v>
      </c>
      <c r="AC295" s="9">
        <f t="shared" si="669"/>
        <v>49358.63</v>
      </c>
      <c r="AD295" s="9">
        <f t="shared" si="670"/>
        <v>59641.68</v>
      </c>
      <c r="AE295" s="9">
        <f t="shared" si="671"/>
        <v>36777.019999999997</v>
      </c>
      <c r="AF295" s="9">
        <f t="shared" si="672"/>
        <v>42583.92</v>
      </c>
      <c r="AG295" s="9">
        <f t="shared" si="673"/>
        <v>47926.61</v>
      </c>
      <c r="AH295" s="9">
        <f t="shared" si="674"/>
        <v>50869.47</v>
      </c>
      <c r="AI295" s="9">
        <f t="shared" si="675"/>
        <v>50326.45</v>
      </c>
      <c r="AJ295" s="9">
        <f t="shared" si="676"/>
        <v>42583.92</v>
      </c>
      <c r="AK295" s="9">
        <f t="shared" si="677"/>
        <v>46455.18</v>
      </c>
      <c r="AL295" s="9">
        <f t="shared" si="678"/>
        <v>56133.34</v>
      </c>
      <c r="AM295" s="9">
        <f t="shared" si="679"/>
        <v>22985.64</v>
      </c>
      <c r="AN295" s="9">
        <f t="shared" si="680"/>
        <v>26614.95</v>
      </c>
      <c r="AO295" s="9">
        <f t="shared" si="681"/>
        <v>29954.13</v>
      </c>
      <c r="AP295" s="9">
        <f t="shared" si="682"/>
        <v>31793.42</v>
      </c>
      <c r="AQ295" s="9">
        <f t="shared" si="683"/>
        <v>31454.03</v>
      </c>
      <c r="AR295" s="9">
        <f t="shared" si="684"/>
        <v>26614.95</v>
      </c>
      <c r="AS295" s="9">
        <f t="shared" si="685"/>
        <v>29034.49</v>
      </c>
      <c r="AT295" s="9">
        <f t="shared" si="686"/>
        <v>35083.339999999997</v>
      </c>
      <c r="AU295" s="9">
        <f t="shared" si="687"/>
        <v>18388.509999999998</v>
      </c>
      <c r="AV295" s="9">
        <f t="shared" si="688"/>
        <v>21291.96</v>
      </c>
      <c r="AW295" s="9">
        <f t="shared" si="689"/>
        <v>23963.31</v>
      </c>
      <c r="AX295" s="9">
        <f t="shared" si="690"/>
        <v>25434.74</v>
      </c>
      <c r="AY295" s="9">
        <f t="shared" si="691"/>
        <v>25163.22</v>
      </c>
      <c r="AZ295" s="9">
        <f t="shared" si="692"/>
        <v>21291.96</v>
      </c>
      <c r="BA295" s="9">
        <f t="shared" si="693"/>
        <v>23227.59</v>
      </c>
      <c r="BB295" s="9">
        <f t="shared" si="694"/>
        <v>28066.67</v>
      </c>
    </row>
    <row r="296" spans="1:54" ht="25.5">
      <c r="A296" s="14">
        <v>280</v>
      </c>
      <c r="B296" s="6" t="s">
        <v>531</v>
      </c>
      <c r="C296" s="6" t="s">
        <v>532</v>
      </c>
      <c r="D296" s="45">
        <v>1.43</v>
      </c>
      <c r="E296" s="20" t="s">
        <v>5</v>
      </c>
      <c r="F296" s="12" t="s">
        <v>5</v>
      </c>
      <c r="G296" s="13">
        <f t="shared" si="651"/>
        <v>0.95</v>
      </c>
      <c r="H296" s="13">
        <f t="shared" si="652"/>
        <v>1.1000000000000001</v>
      </c>
      <c r="I296" s="13">
        <f t="shared" si="618"/>
        <v>1.2</v>
      </c>
      <c r="J296" s="13">
        <f t="shared" si="653"/>
        <v>1.3</v>
      </c>
      <c r="K296" s="13">
        <f t="shared" si="697"/>
        <v>1.1000000000000001</v>
      </c>
      <c r="L296" s="13">
        <f t="shared" si="698"/>
        <v>1.2</v>
      </c>
      <c r="M296" s="13">
        <f t="shared" si="699"/>
        <v>1.45</v>
      </c>
      <c r="N296" s="13">
        <v>0.8</v>
      </c>
      <c r="O296" s="9">
        <f t="shared" si="655"/>
        <v>27277.56</v>
      </c>
      <c r="P296" s="9">
        <f t="shared" si="656"/>
        <v>31584.54</v>
      </c>
      <c r="Q296" s="9">
        <f t="shared" si="657"/>
        <v>35547.230000000003</v>
      </c>
      <c r="R296" s="9">
        <f t="shared" si="658"/>
        <v>37729.949999999997</v>
      </c>
      <c r="S296" s="9">
        <f t="shared" si="659"/>
        <v>37327.19</v>
      </c>
      <c r="T296" s="9">
        <f t="shared" si="660"/>
        <v>31584.54</v>
      </c>
      <c r="U296" s="9">
        <f t="shared" si="661"/>
        <v>34455.870000000003</v>
      </c>
      <c r="V296" s="9">
        <f t="shared" si="662"/>
        <v>41634.17</v>
      </c>
      <c r="W296" s="9">
        <f t="shared" si="663"/>
        <v>23185.93</v>
      </c>
      <c r="X296" s="9">
        <f t="shared" si="664"/>
        <v>26846.86</v>
      </c>
      <c r="Y296" s="9">
        <f t="shared" si="665"/>
        <v>30215.14</v>
      </c>
      <c r="Z296" s="9">
        <f t="shared" si="666"/>
        <v>32070.46</v>
      </c>
      <c r="AA296" s="9">
        <f t="shared" si="667"/>
        <v>31728.11</v>
      </c>
      <c r="AB296" s="9">
        <f t="shared" si="668"/>
        <v>26846.86</v>
      </c>
      <c r="AC296" s="9">
        <f t="shared" si="669"/>
        <v>29287.49</v>
      </c>
      <c r="AD296" s="9">
        <f t="shared" si="670"/>
        <v>35389.050000000003</v>
      </c>
      <c r="AE296" s="9">
        <f t="shared" si="671"/>
        <v>21822.05</v>
      </c>
      <c r="AF296" s="9">
        <f t="shared" si="672"/>
        <v>25267.64</v>
      </c>
      <c r="AG296" s="9">
        <f t="shared" si="673"/>
        <v>28437.78</v>
      </c>
      <c r="AH296" s="9">
        <f t="shared" si="674"/>
        <v>30183.96</v>
      </c>
      <c r="AI296" s="9">
        <f t="shared" si="675"/>
        <v>29861.75</v>
      </c>
      <c r="AJ296" s="9">
        <f t="shared" si="676"/>
        <v>25267.64</v>
      </c>
      <c r="AK296" s="9">
        <f t="shared" si="677"/>
        <v>27564.69</v>
      </c>
      <c r="AL296" s="9">
        <f t="shared" si="678"/>
        <v>33307.339999999997</v>
      </c>
      <c r="AM296" s="9">
        <f t="shared" si="679"/>
        <v>13638.78</v>
      </c>
      <c r="AN296" s="9">
        <f t="shared" si="680"/>
        <v>15792.27</v>
      </c>
      <c r="AO296" s="9">
        <f t="shared" si="681"/>
        <v>17773.61</v>
      </c>
      <c r="AP296" s="9">
        <f t="shared" si="682"/>
        <v>18864.98</v>
      </c>
      <c r="AQ296" s="9">
        <f t="shared" si="683"/>
        <v>18663.59</v>
      </c>
      <c r="AR296" s="9">
        <f t="shared" si="684"/>
        <v>15792.27</v>
      </c>
      <c r="AS296" s="9">
        <f t="shared" si="685"/>
        <v>17227.93</v>
      </c>
      <c r="AT296" s="9">
        <f t="shared" si="686"/>
        <v>20817.09</v>
      </c>
      <c r="AU296" s="9">
        <f t="shared" si="687"/>
        <v>10911.02</v>
      </c>
      <c r="AV296" s="9">
        <f t="shared" si="688"/>
        <v>12633.82</v>
      </c>
      <c r="AW296" s="9">
        <f t="shared" si="689"/>
        <v>14218.89</v>
      </c>
      <c r="AX296" s="9">
        <f t="shared" si="690"/>
        <v>15091.98</v>
      </c>
      <c r="AY296" s="9">
        <f t="shared" si="691"/>
        <v>14930.88</v>
      </c>
      <c r="AZ296" s="9">
        <f t="shared" si="692"/>
        <v>12633.82</v>
      </c>
      <c r="BA296" s="9">
        <f t="shared" si="693"/>
        <v>13782.35</v>
      </c>
      <c r="BB296" s="9">
        <f t="shared" si="694"/>
        <v>16653.669999999998</v>
      </c>
    </row>
    <row r="297" spans="1:54" ht="25.5">
      <c r="A297" s="14">
        <v>281</v>
      </c>
      <c r="B297" s="6" t="s">
        <v>533</v>
      </c>
      <c r="C297" s="6" t="s">
        <v>534</v>
      </c>
      <c r="D297" s="45">
        <v>1.83</v>
      </c>
      <c r="E297" s="20" t="s">
        <v>5</v>
      </c>
      <c r="F297" s="12" t="s">
        <v>5</v>
      </c>
      <c r="G297" s="13">
        <f t="shared" si="651"/>
        <v>0.95</v>
      </c>
      <c r="H297" s="13">
        <f t="shared" si="652"/>
        <v>1.1000000000000001</v>
      </c>
      <c r="I297" s="13">
        <f t="shared" si="618"/>
        <v>1.2</v>
      </c>
      <c r="J297" s="13">
        <f t="shared" si="653"/>
        <v>1.3</v>
      </c>
      <c r="K297" s="13">
        <f t="shared" si="697"/>
        <v>1.1000000000000001</v>
      </c>
      <c r="L297" s="13">
        <f t="shared" si="698"/>
        <v>1.2</v>
      </c>
      <c r="M297" s="13">
        <f t="shared" si="699"/>
        <v>1.45</v>
      </c>
      <c r="N297" s="13">
        <v>0.8</v>
      </c>
      <c r="O297" s="9">
        <f t="shared" si="655"/>
        <v>34907.65</v>
      </c>
      <c r="P297" s="9">
        <f t="shared" si="656"/>
        <v>40419.379999999997</v>
      </c>
      <c r="Q297" s="9">
        <f t="shared" si="657"/>
        <v>45490.51</v>
      </c>
      <c r="R297" s="9">
        <f t="shared" si="658"/>
        <v>48283.79</v>
      </c>
      <c r="S297" s="9">
        <f t="shared" si="659"/>
        <v>47768.36</v>
      </c>
      <c r="T297" s="9">
        <f t="shared" si="660"/>
        <v>40419.379999999997</v>
      </c>
      <c r="U297" s="9">
        <f t="shared" si="661"/>
        <v>44093.87</v>
      </c>
      <c r="V297" s="9">
        <f t="shared" si="662"/>
        <v>53280.09</v>
      </c>
      <c r="W297" s="9">
        <f t="shared" si="663"/>
        <v>29671.5</v>
      </c>
      <c r="X297" s="9">
        <f t="shared" si="664"/>
        <v>34356.47</v>
      </c>
      <c r="Y297" s="9">
        <f t="shared" si="665"/>
        <v>38666.93</v>
      </c>
      <c r="Z297" s="9">
        <f t="shared" si="666"/>
        <v>41041.22</v>
      </c>
      <c r="AA297" s="9">
        <f t="shared" si="667"/>
        <v>40603.11</v>
      </c>
      <c r="AB297" s="9">
        <f t="shared" si="668"/>
        <v>34356.47</v>
      </c>
      <c r="AC297" s="9">
        <f t="shared" si="669"/>
        <v>37479.79</v>
      </c>
      <c r="AD297" s="9">
        <f t="shared" si="670"/>
        <v>45288.08</v>
      </c>
      <c r="AE297" s="9">
        <f t="shared" si="671"/>
        <v>27926.12</v>
      </c>
      <c r="AF297" s="9">
        <f t="shared" si="672"/>
        <v>32335.51</v>
      </c>
      <c r="AG297" s="9">
        <f t="shared" si="673"/>
        <v>36392.410000000003</v>
      </c>
      <c r="AH297" s="9">
        <f t="shared" si="674"/>
        <v>38627.03</v>
      </c>
      <c r="AI297" s="9">
        <f t="shared" si="675"/>
        <v>38214.69</v>
      </c>
      <c r="AJ297" s="9">
        <f t="shared" si="676"/>
        <v>32335.51</v>
      </c>
      <c r="AK297" s="9">
        <f t="shared" si="677"/>
        <v>35275.1</v>
      </c>
      <c r="AL297" s="9">
        <f t="shared" si="678"/>
        <v>42624.07</v>
      </c>
      <c r="AM297" s="9">
        <f t="shared" si="679"/>
        <v>17453.82</v>
      </c>
      <c r="AN297" s="9">
        <f t="shared" si="680"/>
        <v>20209.689999999999</v>
      </c>
      <c r="AO297" s="9">
        <f t="shared" si="681"/>
        <v>22745.25</v>
      </c>
      <c r="AP297" s="9">
        <f t="shared" si="682"/>
        <v>24141.89</v>
      </c>
      <c r="AQ297" s="9">
        <f t="shared" si="683"/>
        <v>23884.18</v>
      </c>
      <c r="AR297" s="9">
        <f t="shared" si="684"/>
        <v>20209.689999999999</v>
      </c>
      <c r="AS297" s="9">
        <f t="shared" si="685"/>
        <v>22046.94</v>
      </c>
      <c r="AT297" s="9">
        <f t="shared" si="686"/>
        <v>26640.05</v>
      </c>
      <c r="AU297" s="9">
        <f t="shared" si="687"/>
        <v>13963.06</v>
      </c>
      <c r="AV297" s="9">
        <f t="shared" si="688"/>
        <v>16167.75</v>
      </c>
      <c r="AW297" s="9">
        <f t="shared" si="689"/>
        <v>18196.2</v>
      </c>
      <c r="AX297" s="9">
        <f t="shared" si="690"/>
        <v>19313.509999999998</v>
      </c>
      <c r="AY297" s="9">
        <f t="shared" si="691"/>
        <v>19107.34</v>
      </c>
      <c r="AZ297" s="9">
        <f t="shared" si="692"/>
        <v>16167.75</v>
      </c>
      <c r="BA297" s="9">
        <f t="shared" si="693"/>
        <v>17637.55</v>
      </c>
      <c r="BB297" s="9">
        <f t="shared" si="694"/>
        <v>21312.04</v>
      </c>
    </row>
    <row r="298" spans="1:54" ht="25.5">
      <c r="A298" s="14">
        <v>282</v>
      </c>
      <c r="B298" s="6" t="s">
        <v>535</v>
      </c>
      <c r="C298" s="6" t="s">
        <v>536</v>
      </c>
      <c r="D298" s="45">
        <v>2.16</v>
      </c>
      <c r="E298" s="20" t="s">
        <v>5</v>
      </c>
      <c r="F298" s="12" t="s">
        <v>5</v>
      </c>
      <c r="G298" s="13">
        <f t="shared" si="651"/>
        <v>0.95</v>
      </c>
      <c r="H298" s="13">
        <f t="shared" si="652"/>
        <v>1.1000000000000001</v>
      </c>
      <c r="I298" s="13">
        <f t="shared" si="618"/>
        <v>1.2</v>
      </c>
      <c r="J298" s="13">
        <f t="shared" si="653"/>
        <v>1.3</v>
      </c>
      <c r="K298" s="13">
        <f t="shared" si="697"/>
        <v>1.1000000000000001</v>
      </c>
      <c r="L298" s="13">
        <f t="shared" si="698"/>
        <v>1.2</v>
      </c>
      <c r="M298" s="13">
        <f t="shared" si="699"/>
        <v>1.45</v>
      </c>
      <c r="N298" s="13">
        <v>0.8</v>
      </c>
      <c r="O298" s="9">
        <f t="shared" si="655"/>
        <v>41202.47</v>
      </c>
      <c r="P298" s="9">
        <f t="shared" si="656"/>
        <v>47708.12</v>
      </c>
      <c r="Q298" s="9">
        <f t="shared" si="657"/>
        <v>53693.72</v>
      </c>
      <c r="R298" s="9">
        <f t="shared" si="658"/>
        <v>56990.7</v>
      </c>
      <c r="S298" s="9">
        <f t="shared" si="659"/>
        <v>56382.33</v>
      </c>
      <c r="T298" s="9">
        <f t="shared" si="660"/>
        <v>47708.12</v>
      </c>
      <c r="U298" s="9">
        <f t="shared" si="661"/>
        <v>52045.22</v>
      </c>
      <c r="V298" s="9">
        <f t="shared" si="662"/>
        <v>62887.98</v>
      </c>
      <c r="W298" s="9">
        <f t="shared" si="663"/>
        <v>35022.1</v>
      </c>
      <c r="X298" s="9">
        <f t="shared" si="664"/>
        <v>40551.9</v>
      </c>
      <c r="Y298" s="9">
        <f t="shared" si="665"/>
        <v>45639.66</v>
      </c>
      <c r="Z298" s="9">
        <f t="shared" si="666"/>
        <v>48442.09</v>
      </c>
      <c r="AA298" s="9">
        <f t="shared" si="667"/>
        <v>47924.98</v>
      </c>
      <c r="AB298" s="9">
        <f t="shared" si="668"/>
        <v>40551.9</v>
      </c>
      <c r="AC298" s="9">
        <f t="shared" si="669"/>
        <v>44238.44</v>
      </c>
      <c r="AD298" s="9">
        <f t="shared" si="670"/>
        <v>53454.78</v>
      </c>
      <c r="AE298" s="9">
        <f t="shared" si="671"/>
        <v>32961.980000000003</v>
      </c>
      <c r="AF298" s="9">
        <f t="shared" si="672"/>
        <v>38166.5</v>
      </c>
      <c r="AG298" s="9">
        <f t="shared" si="673"/>
        <v>42954.97</v>
      </c>
      <c r="AH298" s="9">
        <f t="shared" si="674"/>
        <v>45592.56</v>
      </c>
      <c r="AI298" s="9">
        <f t="shared" si="675"/>
        <v>45105.86</v>
      </c>
      <c r="AJ298" s="9">
        <f t="shared" si="676"/>
        <v>38166.5</v>
      </c>
      <c r="AK298" s="9">
        <f t="shared" si="677"/>
        <v>41636.18</v>
      </c>
      <c r="AL298" s="9">
        <f t="shared" si="678"/>
        <v>50310.38</v>
      </c>
      <c r="AM298" s="9">
        <f t="shared" si="679"/>
        <v>20601.23</v>
      </c>
      <c r="AN298" s="9">
        <f t="shared" si="680"/>
        <v>23854.06</v>
      </c>
      <c r="AO298" s="9">
        <f t="shared" si="681"/>
        <v>26846.86</v>
      </c>
      <c r="AP298" s="9">
        <f t="shared" si="682"/>
        <v>28495.35</v>
      </c>
      <c r="AQ298" s="9">
        <f t="shared" si="683"/>
        <v>28191.16</v>
      </c>
      <c r="AR298" s="9">
        <f t="shared" si="684"/>
        <v>23854.06</v>
      </c>
      <c r="AS298" s="9">
        <f t="shared" si="685"/>
        <v>26022.61</v>
      </c>
      <c r="AT298" s="9">
        <f t="shared" si="686"/>
        <v>31443.99</v>
      </c>
      <c r="AU298" s="9">
        <f t="shared" si="687"/>
        <v>16480.990000000002</v>
      </c>
      <c r="AV298" s="9">
        <f t="shared" si="688"/>
        <v>19083.25</v>
      </c>
      <c r="AW298" s="9">
        <f t="shared" si="689"/>
        <v>21477.49</v>
      </c>
      <c r="AX298" s="9">
        <f t="shared" si="690"/>
        <v>22796.28</v>
      </c>
      <c r="AY298" s="9">
        <f t="shared" si="691"/>
        <v>22552.93</v>
      </c>
      <c r="AZ298" s="9">
        <f t="shared" si="692"/>
        <v>19083.25</v>
      </c>
      <c r="BA298" s="9">
        <f t="shared" si="693"/>
        <v>20818.09</v>
      </c>
      <c r="BB298" s="9">
        <f t="shared" si="694"/>
        <v>25155.19</v>
      </c>
    </row>
    <row r="299" spans="1:54" ht="25.5">
      <c r="A299" s="14">
        <v>283</v>
      </c>
      <c r="B299" s="6" t="s">
        <v>537</v>
      </c>
      <c r="C299" s="6" t="s">
        <v>538</v>
      </c>
      <c r="D299" s="45">
        <v>1.81</v>
      </c>
      <c r="E299" s="20" t="s">
        <v>34</v>
      </c>
      <c r="F299" s="12" t="s">
        <v>5</v>
      </c>
      <c r="G299" s="13">
        <v>1</v>
      </c>
      <c r="H299" s="13">
        <v>1</v>
      </c>
      <c r="I299" s="13">
        <f t="shared" si="618"/>
        <v>1.2</v>
      </c>
      <c r="J299" s="13">
        <v>1</v>
      </c>
      <c r="K299" s="13">
        <v>1</v>
      </c>
      <c r="L299" s="13">
        <v>1</v>
      </c>
      <c r="M299" s="13">
        <v>1</v>
      </c>
      <c r="N299" s="13">
        <v>0.8</v>
      </c>
      <c r="O299" s="9">
        <f t="shared" si="655"/>
        <v>36343.31</v>
      </c>
      <c r="P299" s="9">
        <f t="shared" si="656"/>
        <v>36343.31</v>
      </c>
      <c r="Q299" s="9">
        <f t="shared" si="657"/>
        <v>44993.34</v>
      </c>
      <c r="R299" s="9">
        <f t="shared" si="658"/>
        <v>47756.09</v>
      </c>
      <c r="S299" s="9">
        <f t="shared" si="659"/>
        <v>36343.31</v>
      </c>
      <c r="T299" s="9">
        <f t="shared" si="660"/>
        <v>36343.31</v>
      </c>
      <c r="U299" s="9">
        <f t="shared" si="661"/>
        <v>36343.31</v>
      </c>
      <c r="V299" s="9">
        <f t="shared" si="662"/>
        <v>36343.31</v>
      </c>
      <c r="W299" s="9">
        <f t="shared" si="663"/>
        <v>30891.81</v>
      </c>
      <c r="X299" s="9">
        <f t="shared" si="664"/>
        <v>30891.81</v>
      </c>
      <c r="Y299" s="9">
        <f t="shared" si="665"/>
        <v>38244.339999999997</v>
      </c>
      <c r="Z299" s="9">
        <f t="shared" si="666"/>
        <v>40592.68</v>
      </c>
      <c r="AA299" s="9">
        <f t="shared" si="667"/>
        <v>30891.81</v>
      </c>
      <c r="AB299" s="9">
        <f t="shared" si="668"/>
        <v>30891.81</v>
      </c>
      <c r="AC299" s="9">
        <f t="shared" si="669"/>
        <v>30891.81</v>
      </c>
      <c r="AD299" s="9">
        <f t="shared" si="670"/>
        <v>30891.81</v>
      </c>
      <c r="AE299" s="9">
        <f t="shared" si="671"/>
        <v>29074.65</v>
      </c>
      <c r="AF299" s="9">
        <f t="shared" si="672"/>
        <v>29074.65</v>
      </c>
      <c r="AG299" s="9">
        <f t="shared" si="673"/>
        <v>35994.68</v>
      </c>
      <c r="AH299" s="9">
        <f t="shared" si="674"/>
        <v>38204.879999999997</v>
      </c>
      <c r="AI299" s="9">
        <f t="shared" si="675"/>
        <v>29074.65</v>
      </c>
      <c r="AJ299" s="9">
        <f t="shared" si="676"/>
        <v>29074.65</v>
      </c>
      <c r="AK299" s="9">
        <f t="shared" si="677"/>
        <v>29074.65</v>
      </c>
      <c r="AL299" s="9">
        <f t="shared" si="678"/>
        <v>29074.65</v>
      </c>
      <c r="AM299" s="9">
        <f t="shared" si="679"/>
        <v>18171.650000000001</v>
      </c>
      <c r="AN299" s="9">
        <f t="shared" si="680"/>
        <v>18171.650000000001</v>
      </c>
      <c r="AO299" s="9">
        <f t="shared" si="681"/>
        <v>22496.67</v>
      </c>
      <c r="AP299" s="9">
        <f t="shared" si="682"/>
        <v>23878.05</v>
      </c>
      <c r="AQ299" s="9">
        <f t="shared" si="683"/>
        <v>18171.650000000001</v>
      </c>
      <c r="AR299" s="9">
        <f t="shared" si="684"/>
        <v>18171.650000000001</v>
      </c>
      <c r="AS299" s="9">
        <f t="shared" si="685"/>
        <v>18171.650000000001</v>
      </c>
      <c r="AT299" s="9">
        <f t="shared" si="686"/>
        <v>18171.650000000001</v>
      </c>
      <c r="AU299" s="9">
        <f t="shared" si="687"/>
        <v>14537.32</v>
      </c>
      <c r="AV299" s="9">
        <f t="shared" si="688"/>
        <v>14537.32</v>
      </c>
      <c r="AW299" s="9">
        <f t="shared" si="689"/>
        <v>17997.34</v>
      </c>
      <c r="AX299" s="9">
        <f t="shared" si="690"/>
        <v>19102.439999999999</v>
      </c>
      <c r="AY299" s="9">
        <f t="shared" si="691"/>
        <v>14537.32</v>
      </c>
      <c r="AZ299" s="9">
        <f t="shared" si="692"/>
        <v>14537.32</v>
      </c>
      <c r="BA299" s="9">
        <f t="shared" si="693"/>
        <v>14537.32</v>
      </c>
      <c r="BB299" s="9">
        <f t="shared" si="694"/>
        <v>14537.32</v>
      </c>
    </row>
    <row r="300" spans="1:54" ht="25.5">
      <c r="A300" s="14">
        <v>284</v>
      </c>
      <c r="B300" s="6" t="s">
        <v>539</v>
      </c>
      <c r="C300" s="6" t="s">
        <v>540</v>
      </c>
      <c r="D300" s="45">
        <v>2.67</v>
      </c>
      <c r="E300" s="20" t="s">
        <v>34</v>
      </c>
      <c r="F300" s="12" t="s">
        <v>5</v>
      </c>
      <c r="G300" s="13">
        <v>1</v>
      </c>
      <c r="H300" s="13">
        <v>1</v>
      </c>
      <c r="I300" s="13">
        <f t="shared" si="618"/>
        <v>1.2</v>
      </c>
      <c r="J300" s="13">
        <v>1</v>
      </c>
      <c r="K300" s="13">
        <v>1</v>
      </c>
      <c r="L300" s="13">
        <v>1</v>
      </c>
      <c r="M300" s="13">
        <v>1</v>
      </c>
      <c r="N300" s="13">
        <v>0.8</v>
      </c>
      <c r="O300" s="9">
        <f t="shared" si="655"/>
        <v>53611.4</v>
      </c>
      <c r="P300" s="9">
        <f t="shared" si="656"/>
        <v>53611.4</v>
      </c>
      <c r="Q300" s="9">
        <f t="shared" si="657"/>
        <v>66371.399999999994</v>
      </c>
      <c r="R300" s="9">
        <f t="shared" si="658"/>
        <v>70446.84</v>
      </c>
      <c r="S300" s="9">
        <f t="shared" si="659"/>
        <v>53611.4</v>
      </c>
      <c r="T300" s="9">
        <f t="shared" si="660"/>
        <v>53611.4</v>
      </c>
      <c r="U300" s="9">
        <f t="shared" si="661"/>
        <v>53611.4</v>
      </c>
      <c r="V300" s="9">
        <f t="shared" si="662"/>
        <v>53611.4</v>
      </c>
      <c r="W300" s="9">
        <f t="shared" si="663"/>
        <v>45569.69</v>
      </c>
      <c r="X300" s="9">
        <f t="shared" si="664"/>
        <v>45569.69</v>
      </c>
      <c r="Y300" s="9">
        <f t="shared" si="665"/>
        <v>56415.69</v>
      </c>
      <c r="Z300" s="9">
        <f t="shared" si="666"/>
        <v>59879.81</v>
      </c>
      <c r="AA300" s="9">
        <f t="shared" si="667"/>
        <v>45569.69</v>
      </c>
      <c r="AB300" s="9">
        <f t="shared" si="668"/>
        <v>45569.69</v>
      </c>
      <c r="AC300" s="9">
        <f t="shared" si="669"/>
        <v>45569.69</v>
      </c>
      <c r="AD300" s="9">
        <f t="shared" si="670"/>
        <v>45569.69</v>
      </c>
      <c r="AE300" s="9">
        <f t="shared" si="671"/>
        <v>42889.120000000003</v>
      </c>
      <c r="AF300" s="9">
        <f t="shared" si="672"/>
        <v>42889.120000000003</v>
      </c>
      <c r="AG300" s="9">
        <f t="shared" si="673"/>
        <v>53097.120000000003</v>
      </c>
      <c r="AH300" s="9">
        <f t="shared" si="674"/>
        <v>56357.47</v>
      </c>
      <c r="AI300" s="9">
        <f t="shared" si="675"/>
        <v>42889.120000000003</v>
      </c>
      <c r="AJ300" s="9">
        <f t="shared" si="676"/>
        <v>42889.120000000003</v>
      </c>
      <c r="AK300" s="9">
        <f t="shared" si="677"/>
        <v>42889.120000000003</v>
      </c>
      <c r="AL300" s="9">
        <f t="shared" si="678"/>
        <v>42889.120000000003</v>
      </c>
      <c r="AM300" s="9">
        <f t="shared" si="679"/>
        <v>26805.7</v>
      </c>
      <c r="AN300" s="9">
        <f t="shared" si="680"/>
        <v>26805.7</v>
      </c>
      <c r="AO300" s="9">
        <f t="shared" si="681"/>
        <v>33185.699999999997</v>
      </c>
      <c r="AP300" s="9">
        <f t="shared" si="682"/>
        <v>35223.42</v>
      </c>
      <c r="AQ300" s="9">
        <f t="shared" si="683"/>
        <v>26805.7</v>
      </c>
      <c r="AR300" s="9">
        <f t="shared" si="684"/>
        <v>26805.7</v>
      </c>
      <c r="AS300" s="9">
        <f t="shared" si="685"/>
        <v>26805.7</v>
      </c>
      <c r="AT300" s="9">
        <f t="shared" si="686"/>
        <v>26805.7</v>
      </c>
      <c r="AU300" s="9">
        <f t="shared" si="687"/>
        <v>21444.560000000001</v>
      </c>
      <c r="AV300" s="9">
        <f t="shared" si="688"/>
        <v>21444.560000000001</v>
      </c>
      <c r="AW300" s="9">
        <f t="shared" si="689"/>
        <v>26548.560000000001</v>
      </c>
      <c r="AX300" s="9">
        <f t="shared" si="690"/>
        <v>28178.73</v>
      </c>
      <c r="AY300" s="9">
        <f t="shared" si="691"/>
        <v>21444.560000000001</v>
      </c>
      <c r="AZ300" s="9">
        <f t="shared" si="692"/>
        <v>21444.560000000001</v>
      </c>
      <c r="BA300" s="9">
        <f t="shared" si="693"/>
        <v>21444.560000000001</v>
      </c>
      <c r="BB300" s="9">
        <f t="shared" si="694"/>
        <v>21444.560000000001</v>
      </c>
    </row>
    <row r="301" spans="1:54" ht="51">
      <c r="A301" s="14">
        <v>285</v>
      </c>
      <c r="B301" s="6" t="s">
        <v>541</v>
      </c>
      <c r="C301" s="6" t="s">
        <v>542</v>
      </c>
      <c r="D301" s="45">
        <v>0.73</v>
      </c>
      <c r="E301" s="20" t="s">
        <v>5</v>
      </c>
      <c r="F301" s="12" t="s">
        <v>5</v>
      </c>
      <c r="G301" s="13">
        <f t="shared" si="651"/>
        <v>0.95</v>
      </c>
      <c r="H301" s="13">
        <f t="shared" si="652"/>
        <v>1.1000000000000001</v>
      </c>
      <c r="I301" s="13">
        <f t="shared" si="618"/>
        <v>1.2</v>
      </c>
      <c r="J301" s="13">
        <f t="shared" si="653"/>
        <v>1.3</v>
      </c>
      <c r="K301" s="13">
        <f>$B$387</f>
        <v>1.1000000000000001</v>
      </c>
      <c r="L301" s="13">
        <f>$B$388</f>
        <v>1.2</v>
      </c>
      <c r="M301" s="13">
        <f>$B$389</f>
        <v>1.45</v>
      </c>
      <c r="N301" s="13">
        <v>0.8</v>
      </c>
      <c r="O301" s="9">
        <f t="shared" si="655"/>
        <v>13924.91</v>
      </c>
      <c r="P301" s="9">
        <f t="shared" si="656"/>
        <v>16123.58</v>
      </c>
      <c r="Q301" s="9">
        <f t="shared" si="657"/>
        <v>18146.490000000002</v>
      </c>
      <c r="R301" s="9">
        <f t="shared" si="658"/>
        <v>19260.75</v>
      </c>
      <c r="S301" s="9">
        <f t="shared" si="659"/>
        <v>19055.14</v>
      </c>
      <c r="T301" s="9">
        <f t="shared" si="660"/>
        <v>16123.58</v>
      </c>
      <c r="U301" s="9">
        <f t="shared" si="661"/>
        <v>17589.36</v>
      </c>
      <c r="V301" s="9">
        <f t="shared" si="662"/>
        <v>21253.81</v>
      </c>
      <c r="W301" s="9">
        <f t="shared" si="663"/>
        <v>11836.17</v>
      </c>
      <c r="X301" s="9">
        <f t="shared" si="664"/>
        <v>13705.04</v>
      </c>
      <c r="Y301" s="9">
        <f t="shared" si="665"/>
        <v>15424.51</v>
      </c>
      <c r="Z301" s="9">
        <f t="shared" si="666"/>
        <v>16371.63</v>
      </c>
      <c r="AA301" s="9">
        <f t="shared" si="667"/>
        <v>16196.87</v>
      </c>
      <c r="AB301" s="9">
        <f t="shared" si="668"/>
        <v>13705.04</v>
      </c>
      <c r="AC301" s="9">
        <f t="shared" si="669"/>
        <v>14950.95</v>
      </c>
      <c r="AD301" s="9">
        <f t="shared" si="670"/>
        <v>18065.740000000002</v>
      </c>
      <c r="AE301" s="9">
        <f t="shared" si="671"/>
        <v>11139.93</v>
      </c>
      <c r="AF301" s="9">
        <f t="shared" si="672"/>
        <v>12898.86</v>
      </c>
      <c r="AG301" s="9">
        <f t="shared" si="673"/>
        <v>14517.19</v>
      </c>
      <c r="AH301" s="9">
        <f t="shared" si="674"/>
        <v>15408.6</v>
      </c>
      <c r="AI301" s="9">
        <f t="shared" si="675"/>
        <v>15244.11</v>
      </c>
      <c r="AJ301" s="9">
        <f t="shared" si="676"/>
        <v>12898.86</v>
      </c>
      <c r="AK301" s="9">
        <f t="shared" si="677"/>
        <v>14071.49</v>
      </c>
      <c r="AL301" s="9">
        <f t="shared" si="678"/>
        <v>17003.05</v>
      </c>
      <c r="AM301" s="9">
        <f t="shared" si="679"/>
        <v>6962.45</v>
      </c>
      <c r="AN301" s="9">
        <f t="shared" si="680"/>
        <v>8061.79</v>
      </c>
      <c r="AO301" s="9">
        <f t="shared" si="681"/>
        <v>9073.24</v>
      </c>
      <c r="AP301" s="9">
        <f t="shared" si="682"/>
        <v>9630.3700000000008</v>
      </c>
      <c r="AQ301" s="9">
        <f t="shared" si="683"/>
        <v>9527.57</v>
      </c>
      <c r="AR301" s="9">
        <f t="shared" si="684"/>
        <v>8061.79</v>
      </c>
      <c r="AS301" s="9">
        <f t="shared" si="685"/>
        <v>8794.68</v>
      </c>
      <c r="AT301" s="9">
        <f t="shared" si="686"/>
        <v>10626.9</v>
      </c>
      <c r="AU301" s="9">
        <f t="shared" si="687"/>
        <v>5569.96</v>
      </c>
      <c r="AV301" s="9">
        <f t="shared" si="688"/>
        <v>6449.43</v>
      </c>
      <c r="AW301" s="9">
        <f t="shared" si="689"/>
        <v>7258.59</v>
      </c>
      <c r="AX301" s="9">
        <f t="shared" si="690"/>
        <v>7704.3</v>
      </c>
      <c r="AY301" s="9">
        <f t="shared" si="691"/>
        <v>7622.06</v>
      </c>
      <c r="AZ301" s="9">
        <f t="shared" si="692"/>
        <v>6449.43</v>
      </c>
      <c r="BA301" s="9">
        <f t="shared" si="693"/>
        <v>7035.74</v>
      </c>
      <c r="BB301" s="9">
        <f t="shared" si="694"/>
        <v>8501.52</v>
      </c>
    </row>
    <row r="302" spans="1:54" ht="25.5">
      <c r="A302" s="14">
        <v>286</v>
      </c>
      <c r="B302" s="6" t="s">
        <v>543</v>
      </c>
      <c r="C302" s="6" t="s">
        <v>544</v>
      </c>
      <c r="D302" s="45">
        <v>0.76</v>
      </c>
      <c r="E302" s="20" t="s">
        <v>34</v>
      </c>
      <c r="F302" s="12" t="s">
        <v>5</v>
      </c>
      <c r="G302" s="13">
        <v>1</v>
      </c>
      <c r="H302" s="13">
        <v>1</v>
      </c>
      <c r="I302" s="13">
        <f t="shared" si="618"/>
        <v>1.2</v>
      </c>
      <c r="J302" s="13">
        <v>1</v>
      </c>
      <c r="K302" s="13">
        <v>1</v>
      </c>
      <c r="L302" s="13">
        <v>1</v>
      </c>
      <c r="M302" s="13">
        <v>1</v>
      </c>
      <c r="N302" s="13">
        <v>0.8</v>
      </c>
      <c r="O302" s="9">
        <f t="shared" si="655"/>
        <v>15260.17</v>
      </c>
      <c r="P302" s="9">
        <f t="shared" si="656"/>
        <v>15260.17</v>
      </c>
      <c r="Q302" s="9">
        <f t="shared" si="657"/>
        <v>18892.23</v>
      </c>
      <c r="R302" s="9">
        <f t="shared" si="658"/>
        <v>20052.28</v>
      </c>
      <c r="S302" s="9">
        <f t="shared" si="659"/>
        <v>15260.17</v>
      </c>
      <c r="T302" s="9">
        <f t="shared" si="660"/>
        <v>15260.17</v>
      </c>
      <c r="U302" s="9">
        <f t="shared" si="661"/>
        <v>15260.17</v>
      </c>
      <c r="V302" s="9">
        <f t="shared" si="662"/>
        <v>15260.17</v>
      </c>
      <c r="W302" s="9">
        <f t="shared" si="663"/>
        <v>12971.15</v>
      </c>
      <c r="X302" s="9">
        <f t="shared" si="664"/>
        <v>12971.15</v>
      </c>
      <c r="Y302" s="9">
        <f t="shared" si="665"/>
        <v>16058.4</v>
      </c>
      <c r="Z302" s="9">
        <f t="shared" si="666"/>
        <v>17044.439999999999</v>
      </c>
      <c r="AA302" s="9">
        <f t="shared" si="667"/>
        <v>12971.15</v>
      </c>
      <c r="AB302" s="9">
        <f t="shared" si="668"/>
        <v>12971.15</v>
      </c>
      <c r="AC302" s="9">
        <f t="shared" si="669"/>
        <v>12971.15</v>
      </c>
      <c r="AD302" s="9">
        <f t="shared" si="670"/>
        <v>12971.15</v>
      </c>
      <c r="AE302" s="9">
        <f t="shared" si="671"/>
        <v>12208.14</v>
      </c>
      <c r="AF302" s="9">
        <f t="shared" si="672"/>
        <v>12208.14</v>
      </c>
      <c r="AG302" s="9">
        <f t="shared" si="673"/>
        <v>15113.79</v>
      </c>
      <c r="AH302" s="9">
        <f t="shared" si="674"/>
        <v>16041.83</v>
      </c>
      <c r="AI302" s="9">
        <f t="shared" si="675"/>
        <v>12208.14</v>
      </c>
      <c r="AJ302" s="9">
        <f t="shared" si="676"/>
        <v>12208.14</v>
      </c>
      <c r="AK302" s="9">
        <f t="shared" si="677"/>
        <v>12208.14</v>
      </c>
      <c r="AL302" s="9">
        <f t="shared" si="678"/>
        <v>12208.14</v>
      </c>
      <c r="AM302" s="9">
        <f t="shared" si="679"/>
        <v>7630.09</v>
      </c>
      <c r="AN302" s="9">
        <f t="shared" si="680"/>
        <v>7630.09</v>
      </c>
      <c r="AO302" s="9">
        <f t="shared" si="681"/>
        <v>9446.1200000000008</v>
      </c>
      <c r="AP302" s="9">
        <f t="shared" si="682"/>
        <v>10026.14</v>
      </c>
      <c r="AQ302" s="9">
        <f t="shared" si="683"/>
        <v>7630.09</v>
      </c>
      <c r="AR302" s="9">
        <f t="shared" si="684"/>
        <v>7630.09</v>
      </c>
      <c r="AS302" s="9">
        <f t="shared" si="685"/>
        <v>7630.09</v>
      </c>
      <c r="AT302" s="9">
        <f t="shared" si="686"/>
        <v>7630.09</v>
      </c>
      <c r="AU302" s="9">
        <f t="shared" si="687"/>
        <v>6104.07</v>
      </c>
      <c r="AV302" s="9">
        <f t="shared" si="688"/>
        <v>6104.07</v>
      </c>
      <c r="AW302" s="9">
        <f t="shared" si="689"/>
        <v>7556.89</v>
      </c>
      <c r="AX302" s="9">
        <f t="shared" si="690"/>
        <v>8020.91</v>
      </c>
      <c r="AY302" s="9">
        <f t="shared" si="691"/>
        <v>6104.07</v>
      </c>
      <c r="AZ302" s="9">
        <f t="shared" si="692"/>
        <v>6104.07</v>
      </c>
      <c r="BA302" s="9">
        <f t="shared" si="693"/>
        <v>6104.07</v>
      </c>
      <c r="BB302" s="9">
        <f t="shared" si="694"/>
        <v>6104.07</v>
      </c>
    </row>
    <row r="303" spans="1:54">
      <c r="A303" s="14">
        <v>287</v>
      </c>
      <c r="B303" s="6" t="s">
        <v>545</v>
      </c>
      <c r="C303" s="6" t="s">
        <v>546</v>
      </c>
      <c r="D303" s="45">
        <v>2.42</v>
      </c>
      <c r="E303" s="20" t="s">
        <v>5</v>
      </c>
      <c r="F303" s="12" t="s">
        <v>5</v>
      </c>
      <c r="G303" s="13">
        <f t="shared" si="651"/>
        <v>0.95</v>
      </c>
      <c r="H303" s="13">
        <f t="shared" si="652"/>
        <v>1.1000000000000001</v>
      </c>
      <c r="I303" s="13">
        <f t="shared" si="618"/>
        <v>1.2</v>
      </c>
      <c r="J303" s="13">
        <f t="shared" si="653"/>
        <v>1.3</v>
      </c>
      <c r="K303" s="13">
        <f t="shared" ref="K303:K307" si="700">$B$387</f>
        <v>1.1000000000000001</v>
      </c>
      <c r="L303" s="13">
        <f>$B$388</f>
        <v>1.2</v>
      </c>
      <c r="M303" s="13">
        <f>$B$389</f>
        <v>1.45</v>
      </c>
      <c r="N303" s="13">
        <v>0.8</v>
      </c>
      <c r="O303" s="9">
        <f t="shared" si="655"/>
        <v>46162.03</v>
      </c>
      <c r="P303" s="9">
        <f t="shared" si="656"/>
        <v>53450.77</v>
      </c>
      <c r="Q303" s="9">
        <f t="shared" si="657"/>
        <v>60156.85</v>
      </c>
      <c r="R303" s="9">
        <f t="shared" si="658"/>
        <v>63850.69</v>
      </c>
      <c r="S303" s="9">
        <f t="shared" si="659"/>
        <v>63169.09</v>
      </c>
      <c r="T303" s="9">
        <f t="shared" si="660"/>
        <v>53450.77</v>
      </c>
      <c r="U303" s="9">
        <f t="shared" si="661"/>
        <v>58309.93</v>
      </c>
      <c r="V303" s="9">
        <f t="shared" si="662"/>
        <v>70457.83</v>
      </c>
      <c r="W303" s="9">
        <f t="shared" si="663"/>
        <v>39237.72</v>
      </c>
      <c r="X303" s="9">
        <f t="shared" si="664"/>
        <v>45433.15</v>
      </c>
      <c r="Y303" s="9">
        <f t="shared" si="665"/>
        <v>51133.32</v>
      </c>
      <c r="Z303" s="9">
        <f t="shared" si="666"/>
        <v>54273.09</v>
      </c>
      <c r="AA303" s="9">
        <f t="shared" si="667"/>
        <v>53693.72</v>
      </c>
      <c r="AB303" s="9">
        <f t="shared" si="668"/>
        <v>45433.15</v>
      </c>
      <c r="AC303" s="9">
        <f t="shared" si="669"/>
        <v>49563.44</v>
      </c>
      <c r="AD303" s="9">
        <f t="shared" si="670"/>
        <v>59889.15</v>
      </c>
      <c r="AE303" s="9">
        <f t="shared" si="671"/>
        <v>36929.620000000003</v>
      </c>
      <c r="AF303" s="9">
        <f t="shared" si="672"/>
        <v>42760.61</v>
      </c>
      <c r="AG303" s="9">
        <f t="shared" si="673"/>
        <v>48125.48</v>
      </c>
      <c r="AH303" s="9">
        <f t="shared" si="674"/>
        <v>51080.55</v>
      </c>
      <c r="AI303" s="9">
        <f t="shared" si="675"/>
        <v>50535.27</v>
      </c>
      <c r="AJ303" s="9">
        <f t="shared" si="676"/>
        <v>42760.61</v>
      </c>
      <c r="AK303" s="9">
        <f t="shared" si="677"/>
        <v>46647.94</v>
      </c>
      <c r="AL303" s="9">
        <f t="shared" si="678"/>
        <v>56366.26</v>
      </c>
      <c r="AM303" s="9">
        <f t="shared" si="679"/>
        <v>23081.01</v>
      </c>
      <c r="AN303" s="9">
        <f t="shared" si="680"/>
        <v>26725.38</v>
      </c>
      <c r="AO303" s="9">
        <f t="shared" si="681"/>
        <v>30078.42</v>
      </c>
      <c r="AP303" s="9">
        <f t="shared" si="682"/>
        <v>31925.34</v>
      </c>
      <c r="AQ303" s="9">
        <f t="shared" si="683"/>
        <v>31584.54</v>
      </c>
      <c r="AR303" s="9">
        <f t="shared" si="684"/>
        <v>26725.38</v>
      </c>
      <c r="AS303" s="9">
        <f t="shared" si="685"/>
        <v>29154.959999999999</v>
      </c>
      <c r="AT303" s="9">
        <f t="shared" si="686"/>
        <v>35228.910000000003</v>
      </c>
      <c r="AU303" s="9">
        <f t="shared" si="687"/>
        <v>18464.810000000001</v>
      </c>
      <c r="AV303" s="9">
        <f t="shared" si="688"/>
        <v>21380.31</v>
      </c>
      <c r="AW303" s="9">
        <f t="shared" si="689"/>
        <v>24062.74</v>
      </c>
      <c r="AX303" s="9">
        <f t="shared" si="690"/>
        <v>25540.28</v>
      </c>
      <c r="AY303" s="9">
        <f t="shared" si="691"/>
        <v>25267.64</v>
      </c>
      <c r="AZ303" s="9">
        <f t="shared" si="692"/>
        <v>21380.31</v>
      </c>
      <c r="BA303" s="9">
        <f t="shared" si="693"/>
        <v>23323.97</v>
      </c>
      <c r="BB303" s="9">
        <f t="shared" si="694"/>
        <v>28183.13</v>
      </c>
    </row>
    <row r="304" spans="1:54">
      <c r="A304" s="14">
        <v>288</v>
      </c>
      <c r="B304" s="6" t="s">
        <v>547</v>
      </c>
      <c r="C304" s="6" t="s">
        <v>548</v>
      </c>
      <c r="D304" s="45">
        <v>3.51</v>
      </c>
      <c r="E304" s="20" t="s">
        <v>5</v>
      </c>
      <c r="F304" s="12" t="s">
        <v>5</v>
      </c>
      <c r="G304" s="13">
        <f t="shared" si="651"/>
        <v>0.95</v>
      </c>
      <c r="H304" s="13">
        <f t="shared" si="652"/>
        <v>1.1000000000000001</v>
      </c>
      <c r="I304" s="13">
        <f t="shared" si="618"/>
        <v>1.2</v>
      </c>
      <c r="J304" s="13">
        <f t="shared" si="653"/>
        <v>1.3</v>
      </c>
      <c r="K304" s="13">
        <f t="shared" si="700"/>
        <v>1.1000000000000001</v>
      </c>
      <c r="L304" s="13">
        <f>$B$388</f>
        <v>1.2</v>
      </c>
      <c r="M304" s="13">
        <f>$B$389</f>
        <v>1.45</v>
      </c>
      <c r="N304" s="13">
        <v>0.8</v>
      </c>
      <c r="O304" s="9">
        <f t="shared" si="655"/>
        <v>66954.009999999995</v>
      </c>
      <c r="P304" s="9">
        <f t="shared" si="656"/>
        <v>77525.7</v>
      </c>
      <c r="Q304" s="9">
        <f t="shared" si="657"/>
        <v>87252.29</v>
      </c>
      <c r="R304" s="9">
        <f t="shared" si="658"/>
        <v>92609.88</v>
      </c>
      <c r="S304" s="9">
        <f t="shared" si="659"/>
        <v>91621.28</v>
      </c>
      <c r="T304" s="9">
        <f t="shared" si="660"/>
        <v>77525.7</v>
      </c>
      <c r="U304" s="9">
        <f t="shared" si="661"/>
        <v>84573.49</v>
      </c>
      <c r="V304" s="9">
        <f t="shared" si="662"/>
        <v>102192.97</v>
      </c>
      <c r="W304" s="9">
        <f t="shared" si="663"/>
        <v>56910.91</v>
      </c>
      <c r="X304" s="9">
        <f t="shared" si="664"/>
        <v>65896.84</v>
      </c>
      <c r="Y304" s="9">
        <f t="shared" si="665"/>
        <v>74164.44</v>
      </c>
      <c r="Z304" s="9">
        <f t="shared" si="666"/>
        <v>78718.399999999994</v>
      </c>
      <c r="AA304" s="9">
        <f t="shared" si="667"/>
        <v>77878.09</v>
      </c>
      <c r="AB304" s="9">
        <f t="shared" si="668"/>
        <v>65896.84</v>
      </c>
      <c r="AC304" s="9">
        <f t="shared" si="669"/>
        <v>71887.47</v>
      </c>
      <c r="AD304" s="9">
        <f t="shared" si="670"/>
        <v>86864.02</v>
      </c>
      <c r="AE304" s="9">
        <f t="shared" si="671"/>
        <v>53563.21</v>
      </c>
      <c r="AF304" s="9">
        <f t="shared" si="672"/>
        <v>62020.56</v>
      </c>
      <c r="AG304" s="9">
        <f t="shared" si="673"/>
        <v>69801.83</v>
      </c>
      <c r="AH304" s="9">
        <f t="shared" si="674"/>
        <v>74087.91</v>
      </c>
      <c r="AI304" s="9">
        <f t="shared" si="675"/>
        <v>73297.02</v>
      </c>
      <c r="AJ304" s="9">
        <f t="shared" si="676"/>
        <v>62020.56</v>
      </c>
      <c r="AK304" s="9">
        <f t="shared" si="677"/>
        <v>67658.789999999994</v>
      </c>
      <c r="AL304" s="9">
        <f t="shared" si="678"/>
        <v>81754.37</v>
      </c>
      <c r="AM304" s="9">
        <f t="shared" si="679"/>
        <v>33477.01</v>
      </c>
      <c r="AN304" s="9">
        <f t="shared" si="680"/>
        <v>38762.85</v>
      </c>
      <c r="AO304" s="9">
        <f t="shared" si="681"/>
        <v>43626.14</v>
      </c>
      <c r="AP304" s="9">
        <f t="shared" si="682"/>
        <v>46304.94</v>
      </c>
      <c r="AQ304" s="9">
        <f t="shared" si="683"/>
        <v>45810.64</v>
      </c>
      <c r="AR304" s="9">
        <f t="shared" si="684"/>
        <v>38762.85</v>
      </c>
      <c r="AS304" s="9">
        <f t="shared" si="685"/>
        <v>42286.74</v>
      </c>
      <c r="AT304" s="9">
        <f t="shared" si="686"/>
        <v>51096.480000000003</v>
      </c>
      <c r="AU304" s="9">
        <f t="shared" si="687"/>
        <v>26781.599999999999</v>
      </c>
      <c r="AV304" s="9">
        <f t="shared" si="688"/>
        <v>31010.28</v>
      </c>
      <c r="AW304" s="9">
        <f t="shared" si="689"/>
        <v>34900.92</v>
      </c>
      <c r="AX304" s="9">
        <f t="shared" si="690"/>
        <v>37043.949999999997</v>
      </c>
      <c r="AY304" s="9">
        <f t="shared" si="691"/>
        <v>36648.51</v>
      </c>
      <c r="AZ304" s="9">
        <f t="shared" si="692"/>
        <v>31010.28</v>
      </c>
      <c r="BA304" s="9">
        <f t="shared" si="693"/>
        <v>33829.4</v>
      </c>
      <c r="BB304" s="9">
        <f t="shared" si="694"/>
        <v>40877.19</v>
      </c>
    </row>
    <row r="305" spans="1:54">
      <c r="A305" s="14">
        <v>289</v>
      </c>
      <c r="B305" s="6" t="s">
        <v>549</v>
      </c>
      <c r="C305" s="6" t="s">
        <v>550</v>
      </c>
      <c r="D305" s="45">
        <v>4.0199999999999996</v>
      </c>
      <c r="E305" s="20" t="s">
        <v>5</v>
      </c>
      <c r="F305" s="12" t="s">
        <v>5</v>
      </c>
      <c r="G305" s="13">
        <f t="shared" si="651"/>
        <v>0.95</v>
      </c>
      <c r="H305" s="13">
        <f t="shared" si="652"/>
        <v>1.1000000000000001</v>
      </c>
      <c r="I305" s="13">
        <f t="shared" si="618"/>
        <v>1.2</v>
      </c>
      <c r="J305" s="13">
        <f t="shared" si="653"/>
        <v>1.3</v>
      </c>
      <c r="K305" s="13">
        <f t="shared" si="700"/>
        <v>1.1000000000000001</v>
      </c>
      <c r="L305" s="13">
        <f>$B$388</f>
        <v>1.2</v>
      </c>
      <c r="M305" s="13">
        <f>$B$389</f>
        <v>1.45</v>
      </c>
      <c r="N305" s="13">
        <v>0.8</v>
      </c>
      <c r="O305" s="9">
        <f t="shared" si="655"/>
        <v>76682.37</v>
      </c>
      <c r="P305" s="9">
        <f t="shared" si="656"/>
        <v>88790.12</v>
      </c>
      <c r="Q305" s="9">
        <f t="shared" si="657"/>
        <v>99929.97</v>
      </c>
      <c r="R305" s="9">
        <f t="shared" si="658"/>
        <v>106066.02</v>
      </c>
      <c r="S305" s="9">
        <f t="shared" si="659"/>
        <v>104933.77</v>
      </c>
      <c r="T305" s="9">
        <f t="shared" si="660"/>
        <v>88790.12</v>
      </c>
      <c r="U305" s="9">
        <f t="shared" si="661"/>
        <v>96861.95</v>
      </c>
      <c r="V305" s="9">
        <f t="shared" si="662"/>
        <v>117041.52</v>
      </c>
      <c r="W305" s="9">
        <f t="shared" si="663"/>
        <v>65180.02</v>
      </c>
      <c r="X305" s="9">
        <f t="shared" si="664"/>
        <v>75471.600000000006</v>
      </c>
      <c r="Y305" s="9">
        <f t="shared" si="665"/>
        <v>84940.47</v>
      </c>
      <c r="Z305" s="9">
        <f t="shared" si="666"/>
        <v>90156.12</v>
      </c>
      <c r="AA305" s="9">
        <f t="shared" si="667"/>
        <v>89193.71</v>
      </c>
      <c r="AB305" s="9">
        <f t="shared" si="668"/>
        <v>75471.600000000006</v>
      </c>
      <c r="AC305" s="9">
        <f t="shared" si="669"/>
        <v>82332.649999999994</v>
      </c>
      <c r="AD305" s="9">
        <f t="shared" si="670"/>
        <v>99485.29</v>
      </c>
      <c r="AE305" s="9">
        <f t="shared" si="671"/>
        <v>61345.9</v>
      </c>
      <c r="AF305" s="9">
        <f t="shared" si="672"/>
        <v>71032.09</v>
      </c>
      <c r="AG305" s="9">
        <f t="shared" si="673"/>
        <v>79943.98</v>
      </c>
      <c r="AH305" s="9">
        <f t="shared" si="674"/>
        <v>84852.82</v>
      </c>
      <c r="AI305" s="9">
        <f t="shared" si="675"/>
        <v>83947.02</v>
      </c>
      <c r="AJ305" s="9">
        <f t="shared" si="676"/>
        <v>71032.09</v>
      </c>
      <c r="AK305" s="9">
        <f t="shared" si="677"/>
        <v>77489.56</v>
      </c>
      <c r="AL305" s="9">
        <f t="shared" si="678"/>
        <v>93633.21</v>
      </c>
      <c r="AM305" s="9">
        <f t="shared" si="679"/>
        <v>38341.19</v>
      </c>
      <c r="AN305" s="9">
        <f t="shared" si="680"/>
        <v>44395.06</v>
      </c>
      <c r="AO305" s="9">
        <f t="shared" si="681"/>
        <v>49964.99</v>
      </c>
      <c r="AP305" s="9">
        <f t="shared" si="682"/>
        <v>53033.01</v>
      </c>
      <c r="AQ305" s="9">
        <f t="shared" si="683"/>
        <v>52466.89</v>
      </c>
      <c r="AR305" s="9">
        <f t="shared" si="684"/>
        <v>44395.06</v>
      </c>
      <c r="AS305" s="9">
        <f t="shared" si="685"/>
        <v>48430.97</v>
      </c>
      <c r="AT305" s="9">
        <f t="shared" si="686"/>
        <v>58520.76</v>
      </c>
      <c r="AU305" s="9">
        <f t="shared" si="687"/>
        <v>30672.95</v>
      </c>
      <c r="AV305" s="9">
        <f t="shared" si="688"/>
        <v>35516.050000000003</v>
      </c>
      <c r="AW305" s="9">
        <f t="shared" si="689"/>
        <v>39971.99</v>
      </c>
      <c r="AX305" s="9">
        <f t="shared" si="690"/>
        <v>42426.41</v>
      </c>
      <c r="AY305" s="9">
        <f t="shared" si="691"/>
        <v>41973.51</v>
      </c>
      <c r="AZ305" s="9">
        <f t="shared" si="692"/>
        <v>35516.050000000003</v>
      </c>
      <c r="BA305" s="9">
        <f t="shared" si="693"/>
        <v>38744.78</v>
      </c>
      <c r="BB305" s="9">
        <f t="shared" si="694"/>
        <v>46816.61</v>
      </c>
    </row>
    <row r="306" spans="1:54" ht="38.25">
      <c r="A306" s="14">
        <v>290</v>
      </c>
      <c r="B306" s="6" t="s">
        <v>551</v>
      </c>
      <c r="C306" s="6" t="s">
        <v>552</v>
      </c>
      <c r="D306" s="45">
        <v>0.84</v>
      </c>
      <c r="E306" s="20" t="s">
        <v>5</v>
      </c>
      <c r="F306" s="12" t="s">
        <v>5</v>
      </c>
      <c r="G306" s="13">
        <f t="shared" si="651"/>
        <v>0.95</v>
      </c>
      <c r="H306" s="13">
        <f t="shared" si="652"/>
        <v>1.1000000000000001</v>
      </c>
      <c r="I306" s="13">
        <f t="shared" si="618"/>
        <v>1.2</v>
      </c>
      <c r="J306" s="13">
        <f t="shared" si="653"/>
        <v>1.3</v>
      </c>
      <c r="K306" s="13">
        <f t="shared" si="700"/>
        <v>1.1000000000000001</v>
      </c>
      <c r="L306" s="13">
        <f>$B$388</f>
        <v>1.2</v>
      </c>
      <c r="M306" s="13">
        <f>$B$389</f>
        <v>1.45</v>
      </c>
      <c r="N306" s="13">
        <v>0.8</v>
      </c>
      <c r="O306" s="9">
        <f t="shared" si="655"/>
        <v>16023.18</v>
      </c>
      <c r="P306" s="9">
        <f t="shared" si="656"/>
        <v>18553.16</v>
      </c>
      <c r="Q306" s="9">
        <f t="shared" si="657"/>
        <v>20880.89</v>
      </c>
      <c r="R306" s="9">
        <f t="shared" si="658"/>
        <v>22163.05</v>
      </c>
      <c r="S306" s="9">
        <f t="shared" si="659"/>
        <v>21926.46</v>
      </c>
      <c r="T306" s="9">
        <f t="shared" si="660"/>
        <v>18553.16</v>
      </c>
      <c r="U306" s="9">
        <f t="shared" si="661"/>
        <v>20239.810000000001</v>
      </c>
      <c r="V306" s="9">
        <f t="shared" si="662"/>
        <v>24456.44</v>
      </c>
      <c r="W306" s="9">
        <f t="shared" si="663"/>
        <v>13619.71</v>
      </c>
      <c r="X306" s="9">
        <f t="shared" si="664"/>
        <v>15770.18</v>
      </c>
      <c r="Y306" s="9">
        <f t="shared" si="665"/>
        <v>17748.759999999998</v>
      </c>
      <c r="Z306" s="9">
        <f t="shared" si="666"/>
        <v>18838.59</v>
      </c>
      <c r="AA306" s="9">
        <f t="shared" si="667"/>
        <v>18637.490000000002</v>
      </c>
      <c r="AB306" s="9">
        <f t="shared" si="668"/>
        <v>15770.18</v>
      </c>
      <c r="AC306" s="9">
        <f t="shared" si="669"/>
        <v>17203.84</v>
      </c>
      <c r="AD306" s="9">
        <f t="shared" si="670"/>
        <v>20787.97</v>
      </c>
      <c r="AE306" s="9">
        <f t="shared" si="671"/>
        <v>12818.55</v>
      </c>
      <c r="AF306" s="9">
        <f t="shared" si="672"/>
        <v>14842.53</v>
      </c>
      <c r="AG306" s="9">
        <f t="shared" si="673"/>
        <v>16704.71</v>
      </c>
      <c r="AH306" s="9">
        <f t="shared" si="674"/>
        <v>17730.439999999999</v>
      </c>
      <c r="AI306" s="9">
        <f t="shared" si="675"/>
        <v>17541.169999999998</v>
      </c>
      <c r="AJ306" s="9">
        <f t="shared" si="676"/>
        <v>14842.53</v>
      </c>
      <c r="AK306" s="9">
        <f t="shared" si="677"/>
        <v>16191.85</v>
      </c>
      <c r="AL306" s="9">
        <f t="shared" si="678"/>
        <v>19565.150000000001</v>
      </c>
      <c r="AM306" s="9">
        <f t="shared" si="679"/>
        <v>8011.59</v>
      </c>
      <c r="AN306" s="9">
        <f t="shared" si="680"/>
        <v>9276.58</v>
      </c>
      <c r="AO306" s="9">
        <f t="shared" si="681"/>
        <v>10440.44</v>
      </c>
      <c r="AP306" s="9">
        <f t="shared" si="682"/>
        <v>11081.52</v>
      </c>
      <c r="AQ306" s="9">
        <f t="shared" si="683"/>
        <v>10963.23</v>
      </c>
      <c r="AR306" s="9">
        <f t="shared" si="684"/>
        <v>9276.58</v>
      </c>
      <c r="AS306" s="9">
        <f t="shared" si="685"/>
        <v>10119.9</v>
      </c>
      <c r="AT306" s="9">
        <f t="shared" si="686"/>
        <v>12228.22</v>
      </c>
      <c r="AU306" s="9">
        <f t="shared" si="687"/>
        <v>6409.27</v>
      </c>
      <c r="AV306" s="9">
        <f t="shared" si="688"/>
        <v>7421.26</v>
      </c>
      <c r="AW306" s="9">
        <f t="shared" si="689"/>
        <v>8352.36</v>
      </c>
      <c r="AX306" s="9">
        <f t="shared" si="690"/>
        <v>8865.2199999999993</v>
      </c>
      <c r="AY306" s="9">
        <f t="shared" si="691"/>
        <v>8770.58</v>
      </c>
      <c r="AZ306" s="9">
        <f t="shared" si="692"/>
        <v>7421.26</v>
      </c>
      <c r="BA306" s="9">
        <f t="shared" si="693"/>
        <v>8095.92</v>
      </c>
      <c r="BB306" s="9">
        <f t="shared" si="694"/>
        <v>9782.57</v>
      </c>
    </row>
    <row r="307" spans="1:54" ht="38.25">
      <c r="A307" s="14">
        <v>291</v>
      </c>
      <c r="B307" s="6" t="s">
        <v>553</v>
      </c>
      <c r="C307" s="6" t="s">
        <v>554</v>
      </c>
      <c r="D307" s="45">
        <v>0.5</v>
      </c>
      <c r="E307" s="20" t="s">
        <v>5</v>
      </c>
      <c r="F307" s="12" t="s">
        <v>5</v>
      </c>
      <c r="G307" s="13">
        <f t="shared" si="651"/>
        <v>0.95</v>
      </c>
      <c r="H307" s="13">
        <f t="shared" si="652"/>
        <v>1.1000000000000001</v>
      </c>
      <c r="I307" s="13">
        <f t="shared" si="618"/>
        <v>1.2</v>
      </c>
      <c r="J307" s="13">
        <f t="shared" si="653"/>
        <v>1.3</v>
      </c>
      <c r="K307" s="13">
        <f t="shared" si="700"/>
        <v>1.1000000000000001</v>
      </c>
      <c r="L307" s="13">
        <f>$B$388</f>
        <v>1.2</v>
      </c>
      <c r="M307" s="13">
        <f>$B$389</f>
        <v>1.45</v>
      </c>
      <c r="N307" s="13">
        <v>0.8</v>
      </c>
      <c r="O307" s="9">
        <f t="shared" si="655"/>
        <v>9537.61</v>
      </c>
      <c r="P307" s="9">
        <f t="shared" si="656"/>
        <v>11043.55</v>
      </c>
      <c r="Q307" s="9">
        <f t="shared" si="657"/>
        <v>12429.1</v>
      </c>
      <c r="R307" s="9">
        <f t="shared" si="658"/>
        <v>13192.29</v>
      </c>
      <c r="S307" s="9">
        <f t="shared" si="659"/>
        <v>13051.46</v>
      </c>
      <c r="T307" s="9">
        <f t="shared" si="660"/>
        <v>11043.55</v>
      </c>
      <c r="U307" s="9">
        <f t="shared" si="661"/>
        <v>12047.51</v>
      </c>
      <c r="V307" s="9">
        <f t="shared" si="662"/>
        <v>14557.4</v>
      </c>
      <c r="W307" s="9">
        <f t="shared" si="663"/>
        <v>8106.97</v>
      </c>
      <c r="X307" s="9">
        <f t="shared" si="664"/>
        <v>9387.01</v>
      </c>
      <c r="Y307" s="9">
        <f t="shared" si="665"/>
        <v>10564.74</v>
      </c>
      <c r="Z307" s="9">
        <f t="shared" si="666"/>
        <v>11213.45</v>
      </c>
      <c r="AA307" s="9">
        <f t="shared" si="667"/>
        <v>11093.74</v>
      </c>
      <c r="AB307" s="9">
        <f t="shared" si="668"/>
        <v>9387.01</v>
      </c>
      <c r="AC307" s="9">
        <f t="shared" si="669"/>
        <v>10240.379999999999</v>
      </c>
      <c r="AD307" s="9">
        <f t="shared" si="670"/>
        <v>12373.79</v>
      </c>
      <c r="AE307" s="9">
        <f t="shared" si="671"/>
        <v>7630.09</v>
      </c>
      <c r="AF307" s="9">
        <f t="shared" si="672"/>
        <v>8834.84</v>
      </c>
      <c r="AG307" s="9">
        <f t="shared" si="673"/>
        <v>9943.2800000000007</v>
      </c>
      <c r="AH307" s="9">
        <f t="shared" si="674"/>
        <v>10553.83</v>
      </c>
      <c r="AI307" s="9">
        <f t="shared" si="675"/>
        <v>10441.17</v>
      </c>
      <c r="AJ307" s="9">
        <f t="shared" si="676"/>
        <v>8834.84</v>
      </c>
      <c r="AK307" s="9">
        <f t="shared" si="677"/>
        <v>9638</v>
      </c>
      <c r="AL307" s="9">
        <f t="shared" si="678"/>
        <v>11645.92</v>
      </c>
      <c r="AM307" s="9">
        <f t="shared" si="679"/>
        <v>4768.8</v>
      </c>
      <c r="AN307" s="9">
        <f t="shared" si="680"/>
        <v>5521.77</v>
      </c>
      <c r="AO307" s="9">
        <f t="shared" si="681"/>
        <v>6214.55</v>
      </c>
      <c r="AP307" s="9">
        <f t="shared" si="682"/>
        <v>6596.15</v>
      </c>
      <c r="AQ307" s="9">
        <f t="shared" si="683"/>
        <v>6525.73</v>
      </c>
      <c r="AR307" s="9">
        <f t="shared" si="684"/>
        <v>5521.77</v>
      </c>
      <c r="AS307" s="9">
        <f t="shared" si="685"/>
        <v>6023.75</v>
      </c>
      <c r="AT307" s="9">
        <f t="shared" si="686"/>
        <v>7278.7</v>
      </c>
      <c r="AU307" s="9">
        <f t="shared" si="687"/>
        <v>3815.04</v>
      </c>
      <c r="AV307" s="9">
        <f t="shared" si="688"/>
        <v>4417.42</v>
      </c>
      <c r="AW307" s="9">
        <f t="shared" si="689"/>
        <v>4971.6400000000003</v>
      </c>
      <c r="AX307" s="9">
        <f t="shared" si="690"/>
        <v>5276.92</v>
      </c>
      <c r="AY307" s="9">
        <f t="shared" si="691"/>
        <v>5220.59</v>
      </c>
      <c r="AZ307" s="9">
        <f t="shared" si="692"/>
        <v>4417.42</v>
      </c>
      <c r="BA307" s="9">
        <f t="shared" si="693"/>
        <v>4819</v>
      </c>
      <c r="BB307" s="9">
        <f t="shared" si="694"/>
        <v>5822.96</v>
      </c>
    </row>
    <row r="308" spans="1:54" ht="25.5">
      <c r="A308" s="14">
        <v>292</v>
      </c>
      <c r="B308" s="6" t="s">
        <v>555</v>
      </c>
      <c r="C308" s="6" t="s">
        <v>556</v>
      </c>
      <c r="D308" s="45">
        <v>0.37</v>
      </c>
      <c r="E308" s="20" t="s">
        <v>34</v>
      </c>
      <c r="F308" s="12" t="s">
        <v>5</v>
      </c>
      <c r="G308" s="13">
        <v>1</v>
      </c>
      <c r="H308" s="13">
        <v>1</v>
      </c>
      <c r="I308" s="13">
        <f t="shared" si="618"/>
        <v>1.2</v>
      </c>
      <c r="J308" s="13">
        <v>1</v>
      </c>
      <c r="K308" s="13">
        <v>1</v>
      </c>
      <c r="L308" s="13">
        <v>1</v>
      </c>
      <c r="M308" s="13">
        <v>1</v>
      </c>
      <c r="N308" s="13">
        <v>0.8</v>
      </c>
      <c r="O308" s="9">
        <f t="shared" si="655"/>
        <v>7429.3</v>
      </c>
      <c r="P308" s="9">
        <f t="shared" si="656"/>
        <v>7429.3</v>
      </c>
      <c r="Q308" s="9">
        <f t="shared" si="657"/>
        <v>9197.5300000000007</v>
      </c>
      <c r="R308" s="9">
        <f t="shared" si="658"/>
        <v>9762.2999999999993</v>
      </c>
      <c r="S308" s="9">
        <f t="shared" si="659"/>
        <v>7429.3</v>
      </c>
      <c r="T308" s="9">
        <f t="shared" si="660"/>
        <v>7429.3</v>
      </c>
      <c r="U308" s="9">
        <f t="shared" si="661"/>
        <v>7429.3</v>
      </c>
      <c r="V308" s="9">
        <f t="shared" si="662"/>
        <v>7429.3</v>
      </c>
      <c r="W308" s="9">
        <f t="shared" si="663"/>
        <v>6314.9</v>
      </c>
      <c r="X308" s="9">
        <f t="shared" si="664"/>
        <v>6314.9</v>
      </c>
      <c r="Y308" s="9">
        <f t="shared" si="665"/>
        <v>7817.9</v>
      </c>
      <c r="Z308" s="9">
        <f t="shared" si="666"/>
        <v>8297.9500000000007</v>
      </c>
      <c r="AA308" s="9">
        <f t="shared" si="667"/>
        <v>6314.9</v>
      </c>
      <c r="AB308" s="9">
        <f t="shared" si="668"/>
        <v>6314.9</v>
      </c>
      <c r="AC308" s="9">
        <f t="shared" si="669"/>
        <v>6314.9</v>
      </c>
      <c r="AD308" s="9">
        <f t="shared" si="670"/>
        <v>6314.9</v>
      </c>
      <c r="AE308" s="9">
        <f t="shared" si="671"/>
        <v>5943.44</v>
      </c>
      <c r="AF308" s="9">
        <f t="shared" si="672"/>
        <v>5943.44</v>
      </c>
      <c r="AG308" s="9">
        <f t="shared" si="673"/>
        <v>7358.03</v>
      </c>
      <c r="AH308" s="9">
        <f t="shared" si="674"/>
        <v>7809.84</v>
      </c>
      <c r="AI308" s="9">
        <f t="shared" si="675"/>
        <v>5943.44</v>
      </c>
      <c r="AJ308" s="9">
        <f t="shared" si="676"/>
        <v>5943.44</v>
      </c>
      <c r="AK308" s="9">
        <f t="shared" si="677"/>
        <v>5943.44</v>
      </c>
      <c r="AL308" s="9">
        <f t="shared" si="678"/>
        <v>5943.44</v>
      </c>
      <c r="AM308" s="9">
        <f t="shared" si="679"/>
        <v>3714.65</v>
      </c>
      <c r="AN308" s="9">
        <f t="shared" si="680"/>
        <v>3714.65</v>
      </c>
      <c r="AO308" s="9">
        <f t="shared" si="681"/>
        <v>4598.7700000000004</v>
      </c>
      <c r="AP308" s="9">
        <f t="shared" si="682"/>
        <v>4881.1499999999996</v>
      </c>
      <c r="AQ308" s="9">
        <f t="shared" si="683"/>
        <v>3714.65</v>
      </c>
      <c r="AR308" s="9">
        <f t="shared" si="684"/>
        <v>3714.65</v>
      </c>
      <c r="AS308" s="9">
        <f t="shared" si="685"/>
        <v>3714.65</v>
      </c>
      <c r="AT308" s="9">
        <f t="shared" si="686"/>
        <v>3714.65</v>
      </c>
      <c r="AU308" s="9">
        <f t="shared" si="687"/>
        <v>2971.72</v>
      </c>
      <c r="AV308" s="9">
        <f t="shared" si="688"/>
        <v>2971.72</v>
      </c>
      <c r="AW308" s="9">
        <f t="shared" si="689"/>
        <v>3679.01</v>
      </c>
      <c r="AX308" s="9">
        <f t="shared" si="690"/>
        <v>3904.92</v>
      </c>
      <c r="AY308" s="9">
        <f t="shared" si="691"/>
        <v>2971.72</v>
      </c>
      <c r="AZ308" s="9">
        <f t="shared" si="692"/>
        <v>2971.72</v>
      </c>
      <c r="BA308" s="9">
        <f t="shared" si="693"/>
        <v>2971.72</v>
      </c>
      <c r="BB308" s="9">
        <f t="shared" si="694"/>
        <v>2971.72</v>
      </c>
    </row>
    <row r="309" spans="1:54" ht="25.5">
      <c r="A309" s="14">
        <v>293</v>
      </c>
      <c r="B309" s="6" t="s">
        <v>557</v>
      </c>
      <c r="C309" s="6" t="s">
        <v>558</v>
      </c>
      <c r="D309" s="45">
        <v>1.19</v>
      </c>
      <c r="E309" s="20" t="s">
        <v>5</v>
      </c>
      <c r="F309" s="12" t="s">
        <v>5</v>
      </c>
      <c r="G309" s="13">
        <f t="shared" si="651"/>
        <v>0.95</v>
      </c>
      <c r="H309" s="13">
        <f t="shared" si="652"/>
        <v>1.1000000000000001</v>
      </c>
      <c r="I309" s="13">
        <f t="shared" si="618"/>
        <v>1.2</v>
      </c>
      <c r="J309" s="13">
        <f t="shared" si="653"/>
        <v>1.3</v>
      </c>
      <c r="K309" s="13">
        <f t="shared" ref="K309:K312" si="701">$B$387</f>
        <v>1.1000000000000001</v>
      </c>
      <c r="L309" s="13">
        <f>$B$388</f>
        <v>1.2</v>
      </c>
      <c r="M309" s="13">
        <f>$B$389</f>
        <v>1.45</v>
      </c>
      <c r="N309" s="13">
        <v>0.8</v>
      </c>
      <c r="O309" s="9">
        <f t="shared" si="655"/>
        <v>22699.51</v>
      </c>
      <c r="P309" s="9">
        <f t="shared" si="656"/>
        <v>26283.64</v>
      </c>
      <c r="Q309" s="9">
        <f t="shared" si="657"/>
        <v>29581.26</v>
      </c>
      <c r="R309" s="9">
        <f t="shared" si="658"/>
        <v>31397.65</v>
      </c>
      <c r="S309" s="9">
        <f t="shared" si="659"/>
        <v>31062.49</v>
      </c>
      <c r="T309" s="9">
        <f t="shared" si="660"/>
        <v>26283.64</v>
      </c>
      <c r="U309" s="9">
        <f t="shared" si="661"/>
        <v>28673.06</v>
      </c>
      <c r="V309" s="9">
        <f t="shared" si="662"/>
        <v>34646.620000000003</v>
      </c>
      <c r="W309" s="9">
        <f t="shared" si="663"/>
        <v>19294.580000000002</v>
      </c>
      <c r="X309" s="9">
        <f t="shared" si="664"/>
        <v>22341.1</v>
      </c>
      <c r="Y309" s="9">
        <f t="shared" si="665"/>
        <v>25144.07</v>
      </c>
      <c r="Z309" s="9">
        <f t="shared" si="666"/>
        <v>26688.01</v>
      </c>
      <c r="AA309" s="9">
        <f t="shared" si="667"/>
        <v>26403.11</v>
      </c>
      <c r="AB309" s="9">
        <f t="shared" si="668"/>
        <v>22341.1</v>
      </c>
      <c r="AC309" s="9">
        <f t="shared" si="669"/>
        <v>24372.1</v>
      </c>
      <c r="AD309" s="9">
        <f t="shared" si="670"/>
        <v>29449.63</v>
      </c>
      <c r="AE309" s="9">
        <f t="shared" si="671"/>
        <v>18159.61</v>
      </c>
      <c r="AF309" s="9">
        <f t="shared" si="672"/>
        <v>21026.91</v>
      </c>
      <c r="AG309" s="9">
        <f t="shared" si="673"/>
        <v>23665.01</v>
      </c>
      <c r="AH309" s="9">
        <f t="shared" si="674"/>
        <v>25118.12</v>
      </c>
      <c r="AI309" s="9">
        <f t="shared" si="675"/>
        <v>24849.99</v>
      </c>
      <c r="AJ309" s="9">
        <f t="shared" si="676"/>
        <v>21026.91</v>
      </c>
      <c r="AK309" s="9">
        <f t="shared" si="677"/>
        <v>22938.45</v>
      </c>
      <c r="AL309" s="9">
        <f t="shared" si="678"/>
        <v>27717.29</v>
      </c>
      <c r="AM309" s="9">
        <f t="shared" si="679"/>
        <v>11349.75</v>
      </c>
      <c r="AN309" s="9">
        <f t="shared" si="680"/>
        <v>13141.82</v>
      </c>
      <c r="AO309" s="9">
        <f t="shared" si="681"/>
        <v>14790.63</v>
      </c>
      <c r="AP309" s="9">
        <f t="shared" si="682"/>
        <v>15698.83</v>
      </c>
      <c r="AQ309" s="9">
        <f t="shared" si="683"/>
        <v>15531.24</v>
      </c>
      <c r="AR309" s="9">
        <f t="shared" si="684"/>
        <v>13141.82</v>
      </c>
      <c r="AS309" s="9">
        <f t="shared" si="685"/>
        <v>14336.53</v>
      </c>
      <c r="AT309" s="9">
        <f t="shared" si="686"/>
        <v>17323.310000000001</v>
      </c>
      <c r="AU309" s="9">
        <f t="shared" si="687"/>
        <v>9079.7999999999993</v>
      </c>
      <c r="AV309" s="9">
        <f t="shared" si="688"/>
        <v>10513.46</v>
      </c>
      <c r="AW309" s="9">
        <f t="shared" si="689"/>
        <v>11832.5</v>
      </c>
      <c r="AX309" s="9">
        <f t="shared" si="690"/>
        <v>12559.06</v>
      </c>
      <c r="AY309" s="9">
        <f t="shared" si="691"/>
        <v>12424.99</v>
      </c>
      <c r="AZ309" s="9">
        <f t="shared" si="692"/>
        <v>10513.46</v>
      </c>
      <c r="BA309" s="9">
        <f t="shared" si="693"/>
        <v>11469.23</v>
      </c>
      <c r="BB309" s="9">
        <f t="shared" si="694"/>
        <v>13858.65</v>
      </c>
    </row>
    <row r="310" spans="1:54" ht="25.5">
      <c r="A310" s="14">
        <v>294</v>
      </c>
      <c r="B310" s="6" t="s">
        <v>559</v>
      </c>
      <c r="C310" s="6" t="s">
        <v>560</v>
      </c>
      <c r="D310" s="45">
        <v>1.1499999999999999</v>
      </c>
      <c r="E310" s="20" t="s">
        <v>5</v>
      </c>
      <c r="F310" s="12" t="s">
        <v>5</v>
      </c>
      <c r="G310" s="13">
        <f t="shared" si="651"/>
        <v>0.95</v>
      </c>
      <c r="H310" s="13">
        <f t="shared" si="652"/>
        <v>1.1000000000000001</v>
      </c>
      <c r="I310" s="13">
        <f t="shared" si="618"/>
        <v>1.2</v>
      </c>
      <c r="J310" s="13">
        <f t="shared" si="653"/>
        <v>1.3</v>
      </c>
      <c r="K310" s="13">
        <f t="shared" si="701"/>
        <v>1.1000000000000001</v>
      </c>
      <c r="L310" s="13">
        <f>$B$388</f>
        <v>1.2</v>
      </c>
      <c r="M310" s="13">
        <f>$B$389</f>
        <v>1.45</v>
      </c>
      <c r="N310" s="13">
        <v>0.8</v>
      </c>
      <c r="O310" s="9">
        <f t="shared" si="655"/>
        <v>21936.5</v>
      </c>
      <c r="P310" s="9">
        <f t="shared" si="656"/>
        <v>25400.16</v>
      </c>
      <c r="Q310" s="9">
        <f t="shared" si="657"/>
        <v>28586.93</v>
      </c>
      <c r="R310" s="9">
        <f t="shared" si="658"/>
        <v>30342.27</v>
      </c>
      <c r="S310" s="9">
        <f t="shared" si="659"/>
        <v>30018.37</v>
      </c>
      <c r="T310" s="9">
        <f t="shared" si="660"/>
        <v>25400.16</v>
      </c>
      <c r="U310" s="9">
        <f t="shared" si="661"/>
        <v>27709.26</v>
      </c>
      <c r="V310" s="9">
        <f t="shared" si="662"/>
        <v>33482.03</v>
      </c>
      <c r="W310" s="9">
        <f t="shared" si="663"/>
        <v>18646.02</v>
      </c>
      <c r="X310" s="9">
        <f t="shared" si="664"/>
        <v>21590.13</v>
      </c>
      <c r="Y310" s="9">
        <f t="shared" si="665"/>
        <v>24298.89</v>
      </c>
      <c r="Z310" s="9">
        <f t="shared" si="666"/>
        <v>25790.93</v>
      </c>
      <c r="AA310" s="9">
        <f t="shared" si="667"/>
        <v>25515.61</v>
      </c>
      <c r="AB310" s="9">
        <f t="shared" si="668"/>
        <v>21590.13</v>
      </c>
      <c r="AC310" s="9">
        <f t="shared" si="669"/>
        <v>23552.87</v>
      </c>
      <c r="AD310" s="9">
        <f t="shared" si="670"/>
        <v>28459.72</v>
      </c>
      <c r="AE310" s="9">
        <f t="shared" si="671"/>
        <v>17549.2</v>
      </c>
      <c r="AF310" s="9">
        <f t="shared" si="672"/>
        <v>20320.13</v>
      </c>
      <c r="AG310" s="9">
        <f t="shared" si="673"/>
        <v>22869.55</v>
      </c>
      <c r="AH310" s="9">
        <f t="shared" si="674"/>
        <v>24273.82</v>
      </c>
      <c r="AI310" s="9">
        <f t="shared" si="675"/>
        <v>24014.69</v>
      </c>
      <c r="AJ310" s="9">
        <f t="shared" si="676"/>
        <v>20320.13</v>
      </c>
      <c r="AK310" s="9">
        <f t="shared" si="677"/>
        <v>22167.41</v>
      </c>
      <c r="AL310" s="9">
        <f t="shared" si="678"/>
        <v>26785.62</v>
      </c>
      <c r="AM310" s="9">
        <f t="shared" si="679"/>
        <v>10968.25</v>
      </c>
      <c r="AN310" s="9">
        <f t="shared" si="680"/>
        <v>12700.08</v>
      </c>
      <c r="AO310" s="9">
        <f t="shared" si="681"/>
        <v>14293.47</v>
      </c>
      <c r="AP310" s="9">
        <f t="shared" si="682"/>
        <v>15171.13</v>
      </c>
      <c r="AQ310" s="9">
        <f t="shared" si="683"/>
        <v>15009.18</v>
      </c>
      <c r="AR310" s="9">
        <f t="shared" si="684"/>
        <v>12700.08</v>
      </c>
      <c r="AS310" s="9">
        <f t="shared" si="685"/>
        <v>13854.63</v>
      </c>
      <c r="AT310" s="9">
        <f t="shared" si="686"/>
        <v>16741.009999999998</v>
      </c>
      <c r="AU310" s="9">
        <f t="shared" si="687"/>
        <v>8774.6</v>
      </c>
      <c r="AV310" s="9">
        <f t="shared" si="688"/>
        <v>10160.06</v>
      </c>
      <c r="AW310" s="9">
        <f t="shared" si="689"/>
        <v>11434.77</v>
      </c>
      <c r="AX310" s="9">
        <f t="shared" si="690"/>
        <v>12136.91</v>
      </c>
      <c r="AY310" s="9">
        <f t="shared" si="691"/>
        <v>12007.35</v>
      </c>
      <c r="AZ310" s="9">
        <f t="shared" si="692"/>
        <v>10160.06</v>
      </c>
      <c r="BA310" s="9">
        <f t="shared" si="693"/>
        <v>11083.71</v>
      </c>
      <c r="BB310" s="9">
        <f t="shared" si="694"/>
        <v>13392.81</v>
      </c>
    </row>
    <row r="311" spans="1:54" ht="25.5">
      <c r="A311" s="14">
        <v>295</v>
      </c>
      <c r="B311" s="6" t="s">
        <v>561</v>
      </c>
      <c r="C311" s="6" t="s">
        <v>562</v>
      </c>
      <c r="D311" s="45">
        <v>1.43</v>
      </c>
      <c r="E311" s="20" t="s">
        <v>5</v>
      </c>
      <c r="F311" s="12" t="s">
        <v>5</v>
      </c>
      <c r="G311" s="13">
        <f t="shared" si="651"/>
        <v>0.95</v>
      </c>
      <c r="H311" s="13">
        <f t="shared" si="652"/>
        <v>1.1000000000000001</v>
      </c>
      <c r="I311" s="13">
        <f t="shared" si="618"/>
        <v>1.2</v>
      </c>
      <c r="J311" s="13">
        <f t="shared" si="653"/>
        <v>1.3</v>
      </c>
      <c r="K311" s="13">
        <f t="shared" si="701"/>
        <v>1.1000000000000001</v>
      </c>
      <c r="L311" s="13">
        <f>$B$388</f>
        <v>1.2</v>
      </c>
      <c r="M311" s="13">
        <f>$B$389</f>
        <v>1.45</v>
      </c>
      <c r="N311" s="13">
        <v>0.8</v>
      </c>
      <c r="O311" s="9">
        <f t="shared" si="655"/>
        <v>27277.56</v>
      </c>
      <c r="P311" s="9">
        <f t="shared" si="656"/>
        <v>31584.54</v>
      </c>
      <c r="Q311" s="9">
        <f t="shared" si="657"/>
        <v>35547.230000000003</v>
      </c>
      <c r="R311" s="9">
        <f t="shared" si="658"/>
        <v>37729.949999999997</v>
      </c>
      <c r="S311" s="9">
        <f t="shared" si="659"/>
        <v>37327.19</v>
      </c>
      <c r="T311" s="9">
        <f t="shared" si="660"/>
        <v>31584.54</v>
      </c>
      <c r="U311" s="9">
        <f t="shared" si="661"/>
        <v>34455.870000000003</v>
      </c>
      <c r="V311" s="9">
        <f t="shared" si="662"/>
        <v>41634.17</v>
      </c>
      <c r="W311" s="9">
        <f t="shared" si="663"/>
        <v>23185.93</v>
      </c>
      <c r="X311" s="9">
        <f t="shared" si="664"/>
        <v>26846.86</v>
      </c>
      <c r="Y311" s="9">
        <f t="shared" si="665"/>
        <v>30215.14</v>
      </c>
      <c r="Z311" s="9">
        <f t="shared" si="666"/>
        <v>32070.46</v>
      </c>
      <c r="AA311" s="9">
        <f t="shared" si="667"/>
        <v>31728.11</v>
      </c>
      <c r="AB311" s="9">
        <f t="shared" si="668"/>
        <v>26846.86</v>
      </c>
      <c r="AC311" s="9">
        <f t="shared" si="669"/>
        <v>29287.49</v>
      </c>
      <c r="AD311" s="9">
        <f t="shared" si="670"/>
        <v>35389.050000000003</v>
      </c>
      <c r="AE311" s="9">
        <f t="shared" si="671"/>
        <v>21822.05</v>
      </c>
      <c r="AF311" s="9">
        <f t="shared" si="672"/>
        <v>25267.64</v>
      </c>
      <c r="AG311" s="9">
        <f t="shared" si="673"/>
        <v>28437.78</v>
      </c>
      <c r="AH311" s="9">
        <f t="shared" si="674"/>
        <v>30183.96</v>
      </c>
      <c r="AI311" s="9">
        <f t="shared" si="675"/>
        <v>29861.75</v>
      </c>
      <c r="AJ311" s="9">
        <f t="shared" si="676"/>
        <v>25267.64</v>
      </c>
      <c r="AK311" s="9">
        <f t="shared" si="677"/>
        <v>27564.69</v>
      </c>
      <c r="AL311" s="9">
        <f t="shared" si="678"/>
        <v>33307.339999999997</v>
      </c>
      <c r="AM311" s="9">
        <f t="shared" si="679"/>
        <v>13638.78</v>
      </c>
      <c r="AN311" s="9">
        <f t="shared" si="680"/>
        <v>15792.27</v>
      </c>
      <c r="AO311" s="9">
        <f t="shared" si="681"/>
        <v>17773.61</v>
      </c>
      <c r="AP311" s="9">
        <f t="shared" si="682"/>
        <v>18864.98</v>
      </c>
      <c r="AQ311" s="9">
        <f t="shared" si="683"/>
        <v>18663.59</v>
      </c>
      <c r="AR311" s="9">
        <f t="shared" si="684"/>
        <v>15792.27</v>
      </c>
      <c r="AS311" s="9">
        <f t="shared" si="685"/>
        <v>17227.93</v>
      </c>
      <c r="AT311" s="9">
        <f t="shared" si="686"/>
        <v>20817.09</v>
      </c>
      <c r="AU311" s="9">
        <f t="shared" si="687"/>
        <v>10911.02</v>
      </c>
      <c r="AV311" s="9">
        <f t="shared" si="688"/>
        <v>12633.82</v>
      </c>
      <c r="AW311" s="9">
        <f t="shared" si="689"/>
        <v>14218.89</v>
      </c>
      <c r="AX311" s="9">
        <f t="shared" si="690"/>
        <v>15091.98</v>
      </c>
      <c r="AY311" s="9">
        <f t="shared" si="691"/>
        <v>14930.88</v>
      </c>
      <c r="AZ311" s="9">
        <f t="shared" si="692"/>
        <v>12633.82</v>
      </c>
      <c r="BA311" s="9">
        <f t="shared" si="693"/>
        <v>13782.35</v>
      </c>
      <c r="BB311" s="9">
        <f t="shared" si="694"/>
        <v>16653.669999999998</v>
      </c>
    </row>
    <row r="312" spans="1:54" ht="25.5">
      <c r="A312" s="14">
        <v>296</v>
      </c>
      <c r="B312" s="6" t="s">
        <v>563</v>
      </c>
      <c r="C312" s="6" t="s">
        <v>564</v>
      </c>
      <c r="D312" s="45">
        <v>3</v>
      </c>
      <c r="E312" s="20" t="s">
        <v>5</v>
      </c>
      <c r="F312" s="12" t="s">
        <v>5</v>
      </c>
      <c r="G312" s="13">
        <f t="shared" si="651"/>
        <v>0.95</v>
      </c>
      <c r="H312" s="13">
        <f t="shared" si="652"/>
        <v>1.1000000000000001</v>
      </c>
      <c r="I312" s="13">
        <f t="shared" si="618"/>
        <v>1.2</v>
      </c>
      <c r="J312" s="13">
        <f t="shared" si="653"/>
        <v>1.3</v>
      </c>
      <c r="K312" s="13">
        <f t="shared" si="701"/>
        <v>1.1000000000000001</v>
      </c>
      <c r="L312" s="13">
        <f>$B$388</f>
        <v>1.2</v>
      </c>
      <c r="M312" s="13">
        <f>$B$389</f>
        <v>1.45</v>
      </c>
      <c r="N312" s="13">
        <v>0.8</v>
      </c>
      <c r="O312" s="9">
        <f t="shared" si="655"/>
        <v>57225.65</v>
      </c>
      <c r="P312" s="9">
        <f t="shared" si="656"/>
        <v>66261.279999999999</v>
      </c>
      <c r="Q312" s="9">
        <f t="shared" si="657"/>
        <v>74574.600000000006</v>
      </c>
      <c r="R312" s="9">
        <f t="shared" si="658"/>
        <v>79153.75</v>
      </c>
      <c r="S312" s="9">
        <f t="shared" si="659"/>
        <v>78308.789999999994</v>
      </c>
      <c r="T312" s="9">
        <f t="shared" si="660"/>
        <v>66261.279999999999</v>
      </c>
      <c r="U312" s="9">
        <f t="shared" si="661"/>
        <v>72285.03</v>
      </c>
      <c r="V312" s="9">
        <f t="shared" si="662"/>
        <v>87344.42</v>
      </c>
      <c r="W312" s="9">
        <f t="shared" si="663"/>
        <v>48641.8</v>
      </c>
      <c r="X312" s="9">
        <f t="shared" si="664"/>
        <v>56322.09</v>
      </c>
      <c r="Y312" s="9">
        <f t="shared" si="665"/>
        <v>63388.41</v>
      </c>
      <c r="Z312" s="9">
        <f t="shared" si="666"/>
        <v>67280.69</v>
      </c>
      <c r="AA312" s="9">
        <f t="shared" si="667"/>
        <v>66562.47</v>
      </c>
      <c r="AB312" s="9">
        <f t="shared" si="668"/>
        <v>56322.09</v>
      </c>
      <c r="AC312" s="9">
        <f t="shared" si="669"/>
        <v>61442.28</v>
      </c>
      <c r="AD312" s="9">
        <f t="shared" si="670"/>
        <v>74242.75</v>
      </c>
      <c r="AE312" s="9">
        <f t="shared" si="671"/>
        <v>45780.52</v>
      </c>
      <c r="AF312" s="9">
        <f t="shared" si="672"/>
        <v>53009.02</v>
      </c>
      <c r="AG312" s="9">
        <f t="shared" si="673"/>
        <v>59659.68</v>
      </c>
      <c r="AH312" s="9">
        <f t="shared" si="674"/>
        <v>63323</v>
      </c>
      <c r="AI312" s="9">
        <f t="shared" si="675"/>
        <v>62647.03</v>
      </c>
      <c r="AJ312" s="9">
        <f t="shared" si="676"/>
        <v>53009.02</v>
      </c>
      <c r="AK312" s="9">
        <f t="shared" si="677"/>
        <v>57828.03</v>
      </c>
      <c r="AL312" s="9">
        <f t="shared" si="678"/>
        <v>69875.53</v>
      </c>
      <c r="AM312" s="9">
        <f t="shared" si="679"/>
        <v>28612.83</v>
      </c>
      <c r="AN312" s="9">
        <f t="shared" si="680"/>
        <v>33130.639999999999</v>
      </c>
      <c r="AO312" s="9">
        <f t="shared" si="681"/>
        <v>37287.300000000003</v>
      </c>
      <c r="AP312" s="9">
        <f t="shared" si="682"/>
        <v>39576.870000000003</v>
      </c>
      <c r="AQ312" s="9">
        <f t="shared" si="683"/>
        <v>39154.39</v>
      </c>
      <c r="AR312" s="9">
        <f t="shared" si="684"/>
        <v>33130.639999999999</v>
      </c>
      <c r="AS312" s="9">
        <f t="shared" si="685"/>
        <v>36142.519999999997</v>
      </c>
      <c r="AT312" s="9">
        <f t="shared" si="686"/>
        <v>43672.21</v>
      </c>
      <c r="AU312" s="9">
        <f t="shared" si="687"/>
        <v>22890.26</v>
      </c>
      <c r="AV312" s="9">
        <f t="shared" si="688"/>
        <v>26504.51</v>
      </c>
      <c r="AW312" s="9">
        <f t="shared" si="689"/>
        <v>29829.84</v>
      </c>
      <c r="AX312" s="9">
        <f t="shared" si="690"/>
        <v>31661.5</v>
      </c>
      <c r="AY312" s="9">
        <f t="shared" si="691"/>
        <v>31323.51</v>
      </c>
      <c r="AZ312" s="9">
        <f t="shared" si="692"/>
        <v>26504.51</v>
      </c>
      <c r="BA312" s="9">
        <f t="shared" si="693"/>
        <v>28914.01</v>
      </c>
      <c r="BB312" s="9">
        <f t="shared" si="694"/>
        <v>34937.769999999997</v>
      </c>
    </row>
    <row r="313" spans="1:54" ht="25.5">
      <c r="A313" s="14">
        <v>297</v>
      </c>
      <c r="B313" s="6" t="s">
        <v>565</v>
      </c>
      <c r="C313" s="6" t="s">
        <v>566</v>
      </c>
      <c r="D313" s="45">
        <v>4.3</v>
      </c>
      <c r="E313" s="20" t="s">
        <v>34</v>
      </c>
      <c r="F313" s="12" t="s">
        <v>5</v>
      </c>
      <c r="G313" s="13">
        <v>1</v>
      </c>
      <c r="H313" s="13">
        <v>1</v>
      </c>
      <c r="I313" s="13">
        <f t="shared" si="618"/>
        <v>1.2</v>
      </c>
      <c r="J313" s="13">
        <v>1</v>
      </c>
      <c r="K313" s="13">
        <v>1</v>
      </c>
      <c r="L313" s="13">
        <v>1</v>
      </c>
      <c r="M313" s="13">
        <v>1</v>
      </c>
      <c r="N313" s="13">
        <v>0.8</v>
      </c>
      <c r="O313" s="9">
        <f t="shared" si="655"/>
        <v>86340.46</v>
      </c>
      <c r="P313" s="9">
        <f t="shared" si="656"/>
        <v>86340.46</v>
      </c>
      <c r="Q313" s="9">
        <f t="shared" si="657"/>
        <v>106890.27</v>
      </c>
      <c r="R313" s="9">
        <f t="shared" si="658"/>
        <v>113453.7</v>
      </c>
      <c r="S313" s="9">
        <f t="shared" si="659"/>
        <v>86340.46</v>
      </c>
      <c r="T313" s="9">
        <f t="shared" si="660"/>
        <v>86340.46</v>
      </c>
      <c r="U313" s="9">
        <f t="shared" si="661"/>
        <v>86340.46</v>
      </c>
      <c r="V313" s="9">
        <f t="shared" si="662"/>
        <v>86340.46</v>
      </c>
      <c r="W313" s="9">
        <f t="shared" si="663"/>
        <v>73389.39</v>
      </c>
      <c r="X313" s="9">
        <f t="shared" si="664"/>
        <v>73389.39</v>
      </c>
      <c r="Y313" s="9">
        <f t="shared" si="665"/>
        <v>90856.73</v>
      </c>
      <c r="Z313" s="9">
        <f t="shared" si="666"/>
        <v>96435.65</v>
      </c>
      <c r="AA313" s="9">
        <f t="shared" si="667"/>
        <v>73389.39</v>
      </c>
      <c r="AB313" s="9">
        <f t="shared" si="668"/>
        <v>73389.39</v>
      </c>
      <c r="AC313" s="9">
        <f t="shared" si="669"/>
        <v>73389.39</v>
      </c>
      <c r="AD313" s="9">
        <f t="shared" si="670"/>
        <v>73389.39</v>
      </c>
      <c r="AE313" s="9">
        <f t="shared" si="671"/>
        <v>69072.37</v>
      </c>
      <c r="AF313" s="9">
        <f t="shared" si="672"/>
        <v>69072.37</v>
      </c>
      <c r="AG313" s="9">
        <f t="shared" si="673"/>
        <v>85512.21</v>
      </c>
      <c r="AH313" s="9">
        <f t="shared" si="674"/>
        <v>90762.96</v>
      </c>
      <c r="AI313" s="9">
        <f t="shared" si="675"/>
        <v>69072.37</v>
      </c>
      <c r="AJ313" s="9">
        <f t="shared" si="676"/>
        <v>69072.37</v>
      </c>
      <c r="AK313" s="9">
        <f t="shared" si="677"/>
        <v>69072.37</v>
      </c>
      <c r="AL313" s="9">
        <f t="shared" si="678"/>
        <v>69072.37</v>
      </c>
      <c r="AM313" s="9">
        <f t="shared" si="679"/>
        <v>43170.23</v>
      </c>
      <c r="AN313" s="9">
        <f t="shared" si="680"/>
        <v>43170.23</v>
      </c>
      <c r="AO313" s="9">
        <f t="shared" si="681"/>
        <v>53445.13</v>
      </c>
      <c r="AP313" s="9">
        <f t="shared" si="682"/>
        <v>56726.85</v>
      </c>
      <c r="AQ313" s="9">
        <f t="shared" si="683"/>
        <v>43170.23</v>
      </c>
      <c r="AR313" s="9">
        <f t="shared" si="684"/>
        <v>43170.23</v>
      </c>
      <c r="AS313" s="9">
        <f t="shared" si="685"/>
        <v>43170.23</v>
      </c>
      <c r="AT313" s="9">
        <f t="shared" si="686"/>
        <v>43170.23</v>
      </c>
      <c r="AU313" s="9">
        <f t="shared" si="687"/>
        <v>34536.18</v>
      </c>
      <c r="AV313" s="9">
        <f t="shared" si="688"/>
        <v>34536.18</v>
      </c>
      <c r="AW313" s="9">
        <f t="shared" si="689"/>
        <v>42756.11</v>
      </c>
      <c r="AX313" s="9">
        <f t="shared" si="690"/>
        <v>45381.48</v>
      </c>
      <c r="AY313" s="9">
        <f t="shared" si="691"/>
        <v>34536.18</v>
      </c>
      <c r="AZ313" s="9">
        <f t="shared" si="692"/>
        <v>34536.18</v>
      </c>
      <c r="BA313" s="9">
        <f t="shared" si="693"/>
        <v>34536.18</v>
      </c>
      <c r="BB313" s="9">
        <f t="shared" si="694"/>
        <v>34536.18</v>
      </c>
    </row>
    <row r="314" spans="1:54" ht="25.5">
      <c r="A314" s="14">
        <v>298</v>
      </c>
      <c r="B314" s="6" t="s">
        <v>567</v>
      </c>
      <c r="C314" s="6" t="s">
        <v>568</v>
      </c>
      <c r="D314" s="45">
        <v>2.42</v>
      </c>
      <c r="E314" s="20" t="s">
        <v>5</v>
      </c>
      <c r="F314" s="12" t="s">
        <v>5</v>
      </c>
      <c r="G314" s="13">
        <f t="shared" si="651"/>
        <v>0.95</v>
      </c>
      <c r="H314" s="13">
        <f t="shared" si="652"/>
        <v>1.1000000000000001</v>
      </c>
      <c r="I314" s="13">
        <f t="shared" si="618"/>
        <v>1.2</v>
      </c>
      <c r="J314" s="13">
        <f t="shared" si="653"/>
        <v>1.3</v>
      </c>
      <c r="K314" s="13">
        <f t="shared" ref="K314:K318" si="702">$B$387</f>
        <v>1.1000000000000001</v>
      </c>
      <c r="L314" s="13">
        <f>$B$388</f>
        <v>1.2</v>
      </c>
      <c r="M314" s="13">
        <f>$B$389</f>
        <v>1.45</v>
      </c>
      <c r="N314" s="13">
        <v>0.8</v>
      </c>
      <c r="O314" s="9">
        <f t="shared" si="655"/>
        <v>46162.03</v>
      </c>
      <c r="P314" s="9">
        <f t="shared" si="656"/>
        <v>53450.77</v>
      </c>
      <c r="Q314" s="9">
        <f t="shared" si="657"/>
        <v>60156.85</v>
      </c>
      <c r="R314" s="9">
        <f t="shared" si="658"/>
        <v>63850.69</v>
      </c>
      <c r="S314" s="9">
        <f t="shared" si="659"/>
        <v>63169.09</v>
      </c>
      <c r="T314" s="9">
        <f t="shared" si="660"/>
        <v>53450.77</v>
      </c>
      <c r="U314" s="9">
        <f t="shared" si="661"/>
        <v>58309.93</v>
      </c>
      <c r="V314" s="9">
        <f t="shared" si="662"/>
        <v>70457.83</v>
      </c>
      <c r="W314" s="9">
        <f t="shared" si="663"/>
        <v>39237.72</v>
      </c>
      <c r="X314" s="9">
        <f t="shared" si="664"/>
        <v>45433.15</v>
      </c>
      <c r="Y314" s="9">
        <f t="shared" si="665"/>
        <v>51133.32</v>
      </c>
      <c r="Z314" s="9">
        <f t="shared" si="666"/>
        <v>54273.09</v>
      </c>
      <c r="AA314" s="9">
        <f t="shared" si="667"/>
        <v>53693.72</v>
      </c>
      <c r="AB314" s="9">
        <f t="shared" si="668"/>
        <v>45433.15</v>
      </c>
      <c r="AC314" s="9">
        <f t="shared" si="669"/>
        <v>49563.44</v>
      </c>
      <c r="AD314" s="9">
        <f t="shared" si="670"/>
        <v>59889.15</v>
      </c>
      <c r="AE314" s="9">
        <f t="shared" si="671"/>
        <v>36929.620000000003</v>
      </c>
      <c r="AF314" s="9">
        <f t="shared" si="672"/>
        <v>42760.61</v>
      </c>
      <c r="AG314" s="9">
        <f t="shared" si="673"/>
        <v>48125.48</v>
      </c>
      <c r="AH314" s="9">
        <f t="shared" si="674"/>
        <v>51080.55</v>
      </c>
      <c r="AI314" s="9">
        <f t="shared" si="675"/>
        <v>50535.27</v>
      </c>
      <c r="AJ314" s="9">
        <f t="shared" si="676"/>
        <v>42760.61</v>
      </c>
      <c r="AK314" s="9">
        <f t="shared" si="677"/>
        <v>46647.94</v>
      </c>
      <c r="AL314" s="9">
        <f t="shared" si="678"/>
        <v>56366.26</v>
      </c>
      <c r="AM314" s="9">
        <f t="shared" si="679"/>
        <v>23081.01</v>
      </c>
      <c r="AN314" s="9">
        <f t="shared" si="680"/>
        <v>26725.38</v>
      </c>
      <c r="AO314" s="9">
        <f t="shared" si="681"/>
        <v>30078.42</v>
      </c>
      <c r="AP314" s="9">
        <f t="shared" si="682"/>
        <v>31925.34</v>
      </c>
      <c r="AQ314" s="9">
        <f t="shared" si="683"/>
        <v>31584.54</v>
      </c>
      <c r="AR314" s="9">
        <f t="shared" si="684"/>
        <v>26725.38</v>
      </c>
      <c r="AS314" s="9">
        <f t="shared" si="685"/>
        <v>29154.959999999999</v>
      </c>
      <c r="AT314" s="9">
        <f t="shared" si="686"/>
        <v>35228.910000000003</v>
      </c>
      <c r="AU314" s="9">
        <f t="shared" si="687"/>
        <v>18464.810000000001</v>
      </c>
      <c r="AV314" s="9">
        <f t="shared" si="688"/>
        <v>21380.31</v>
      </c>
      <c r="AW314" s="9">
        <f t="shared" si="689"/>
        <v>24062.74</v>
      </c>
      <c r="AX314" s="9">
        <f t="shared" si="690"/>
        <v>25540.28</v>
      </c>
      <c r="AY314" s="9">
        <f t="shared" si="691"/>
        <v>25267.64</v>
      </c>
      <c r="AZ314" s="9">
        <f t="shared" si="692"/>
        <v>21380.31</v>
      </c>
      <c r="BA314" s="9">
        <f t="shared" si="693"/>
        <v>23323.97</v>
      </c>
      <c r="BB314" s="9">
        <f t="shared" si="694"/>
        <v>28183.13</v>
      </c>
    </row>
    <row r="315" spans="1:54" ht="25.5">
      <c r="A315" s="14">
        <v>299</v>
      </c>
      <c r="B315" s="6" t="s">
        <v>569</v>
      </c>
      <c r="C315" s="6" t="s">
        <v>570</v>
      </c>
      <c r="D315" s="45">
        <v>2.69</v>
      </c>
      <c r="E315" s="20" t="s">
        <v>5</v>
      </c>
      <c r="F315" s="12" t="s">
        <v>5</v>
      </c>
      <c r="G315" s="13">
        <f t="shared" si="651"/>
        <v>0.95</v>
      </c>
      <c r="H315" s="13">
        <f t="shared" si="652"/>
        <v>1.1000000000000001</v>
      </c>
      <c r="I315" s="13">
        <f t="shared" si="618"/>
        <v>1.2</v>
      </c>
      <c r="J315" s="13">
        <f t="shared" si="653"/>
        <v>1.3</v>
      </c>
      <c r="K315" s="13">
        <f t="shared" si="702"/>
        <v>1.1000000000000001</v>
      </c>
      <c r="L315" s="13">
        <f>$B$388</f>
        <v>1.2</v>
      </c>
      <c r="M315" s="13">
        <f>$B$389</f>
        <v>1.45</v>
      </c>
      <c r="N315" s="13">
        <v>0.8</v>
      </c>
      <c r="O315" s="9">
        <f t="shared" si="655"/>
        <v>51312.33</v>
      </c>
      <c r="P315" s="9">
        <f t="shared" si="656"/>
        <v>59414.28</v>
      </c>
      <c r="Q315" s="9">
        <f t="shared" si="657"/>
        <v>66868.56</v>
      </c>
      <c r="R315" s="9">
        <f t="shared" si="658"/>
        <v>70974.53</v>
      </c>
      <c r="S315" s="9">
        <f t="shared" si="659"/>
        <v>70216.88</v>
      </c>
      <c r="T315" s="9">
        <f t="shared" si="660"/>
        <v>59414.28</v>
      </c>
      <c r="U315" s="9">
        <f t="shared" si="661"/>
        <v>64815.58</v>
      </c>
      <c r="V315" s="9">
        <f t="shared" si="662"/>
        <v>78318.83</v>
      </c>
      <c r="W315" s="9">
        <f t="shared" si="663"/>
        <v>43615.48</v>
      </c>
      <c r="X315" s="9">
        <f t="shared" si="664"/>
        <v>50502.14</v>
      </c>
      <c r="Y315" s="9">
        <f t="shared" si="665"/>
        <v>56838.28</v>
      </c>
      <c r="Z315" s="9">
        <f t="shared" si="666"/>
        <v>60328.35</v>
      </c>
      <c r="AA315" s="9">
        <f t="shared" si="667"/>
        <v>59684.35</v>
      </c>
      <c r="AB315" s="9">
        <f t="shared" si="668"/>
        <v>50502.14</v>
      </c>
      <c r="AC315" s="9">
        <f t="shared" si="669"/>
        <v>55093.24</v>
      </c>
      <c r="AD315" s="9">
        <f t="shared" si="670"/>
        <v>66571</v>
      </c>
      <c r="AE315" s="9">
        <f t="shared" si="671"/>
        <v>41049.870000000003</v>
      </c>
      <c r="AF315" s="9">
        <f t="shared" si="672"/>
        <v>47531.43</v>
      </c>
      <c r="AG315" s="9">
        <f t="shared" si="673"/>
        <v>53494.85</v>
      </c>
      <c r="AH315" s="9">
        <f t="shared" si="674"/>
        <v>56779.62</v>
      </c>
      <c r="AI315" s="9">
        <f t="shared" si="675"/>
        <v>56173.5</v>
      </c>
      <c r="AJ315" s="9">
        <f t="shared" si="676"/>
        <v>47531.43</v>
      </c>
      <c r="AK315" s="9">
        <f t="shared" si="677"/>
        <v>51852.46</v>
      </c>
      <c r="AL315" s="9">
        <f t="shared" si="678"/>
        <v>62655.06</v>
      </c>
      <c r="AM315" s="9">
        <f t="shared" si="679"/>
        <v>25656.17</v>
      </c>
      <c r="AN315" s="9">
        <f t="shared" si="680"/>
        <v>29707.14</v>
      </c>
      <c r="AO315" s="9">
        <f t="shared" si="681"/>
        <v>33434.28</v>
      </c>
      <c r="AP315" s="9">
        <f t="shared" si="682"/>
        <v>35487.26</v>
      </c>
      <c r="AQ315" s="9">
        <f t="shared" si="683"/>
        <v>35108.44</v>
      </c>
      <c r="AR315" s="9">
        <f t="shared" si="684"/>
        <v>29707.14</v>
      </c>
      <c r="AS315" s="9">
        <f t="shared" si="685"/>
        <v>32407.79</v>
      </c>
      <c r="AT315" s="9">
        <f t="shared" si="686"/>
        <v>39159.410000000003</v>
      </c>
      <c r="AU315" s="9">
        <f t="shared" si="687"/>
        <v>20524.93</v>
      </c>
      <c r="AV315" s="9">
        <f t="shared" si="688"/>
        <v>23765.71</v>
      </c>
      <c r="AW315" s="9">
        <f t="shared" si="689"/>
        <v>26747.42</v>
      </c>
      <c r="AX315" s="9">
        <f t="shared" si="690"/>
        <v>28389.81</v>
      </c>
      <c r="AY315" s="9">
        <f t="shared" si="691"/>
        <v>28086.75</v>
      </c>
      <c r="AZ315" s="9">
        <f t="shared" si="692"/>
        <v>23765.71</v>
      </c>
      <c r="BA315" s="9">
        <f t="shared" si="693"/>
        <v>25926.23</v>
      </c>
      <c r="BB315" s="9">
        <f t="shared" si="694"/>
        <v>31327.53</v>
      </c>
    </row>
    <row r="316" spans="1:54">
      <c r="A316" s="14">
        <v>300</v>
      </c>
      <c r="B316" s="6" t="s">
        <v>571</v>
      </c>
      <c r="C316" s="6" t="s">
        <v>572</v>
      </c>
      <c r="D316" s="45">
        <v>4.12</v>
      </c>
      <c r="E316" s="20" t="s">
        <v>5</v>
      </c>
      <c r="F316" s="12" t="s">
        <v>5</v>
      </c>
      <c r="G316" s="13">
        <f t="shared" si="651"/>
        <v>0.95</v>
      </c>
      <c r="H316" s="13">
        <f t="shared" si="652"/>
        <v>1.1000000000000001</v>
      </c>
      <c r="I316" s="13">
        <f t="shared" si="618"/>
        <v>1.2</v>
      </c>
      <c r="J316" s="13">
        <f t="shared" si="653"/>
        <v>1.3</v>
      </c>
      <c r="K316" s="13">
        <f t="shared" si="702"/>
        <v>1.1000000000000001</v>
      </c>
      <c r="L316" s="13">
        <f>$B$388</f>
        <v>1.2</v>
      </c>
      <c r="M316" s="13">
        <f>$B$389</f>
        <v>1.45</v>
      </c>
      <c r="N316" s="13">
        <v>0.8</v>
      </c>
      <c r="O316" s="9">
        <f t="shared" si="655"/>
        <v>78589.89</v>
      </c>
      <c r="P316" s="9">
        <f t="shared" si="656"/>
        <v>90998.83</v>
      </c>
      <c r="Q316" s="9">
        <f t="shared" si="657"/>
        <v>102415.79</v>
      </c>
      <c r="R316" s="9">
        <f t="shared" si="658"/>
        <v>108704.48</v>
      </c>
      <c r="S316" s="9">
        <f t="shared" si="659"/>
        <v>107544.07</v>
      </c>
      <c r="T316" s="9">
        <f t="shared" si="660"/>
        <v>90998.83</v>
      </c>
      <c r="U316" s="9">
        <f t="shared" si="661"/>
        <v>99271.45</v>
      </c>
      <c r="V316" s="9">
        <f t="shared" si="662"/>
        <v>119953</v>
      </c>
      <c r="W316" s="9">
        <f t="shared" si="663"/>
        <v>66801.41</v>
      </c>
      <c r="X316" s="9">
        <f t="shared" si="664"/>
        <v>77349</v>
      </c>
      <c r="Y316" s="9">
        <f t="shared" si="665"/>
        <v>87053.42</v>
      </c>
      <c r="Z316" s="9">
        <f t="shared" si="666"/>
        <v>92398.81</v>
      </c>
      <c r="AA316" s="9">
        <f t="shared" si="667"/>
        <v>91412.46</v>
      </c>
      <c r="AB316" s="9">
        <f t="shared" si="668"/>
        <v>77349</v>
      </c>
      <c r="AC316" s="9">
        <f t="shared" si="669"/>
        <v>84380.73</v>
      </c>
      <c r="AD316" s="9">
        <f t="shared" si="670"/>
        <v>101960.05</v>
      </c>
      <c r="AE316" s="9">
        <f t="shared" si="671"/>
        <v>62871.92</v>
      </c>
      <c r="AF316" s="9">
        <f t="shared" si="672"/>
        <v>72799.06</v>
      </c>
      <c r="AG316" s="9">
        <f t="shared" si="673"/>
        <v>81932.63</v>
      </c>
      <c r="AH316" s="9">
        <f t="shared" si="674"/>
        <v>86963.58</v>
      </c>
      <c r="AI316" s="9">
        <f t="shared" si="675"/>
        <v>86035.25</v>
      </c>
      <c r="AJ316" s="9">
        <f t="shared" si="676"/>
        <v>72799.06</v>
      </c>
      <c r="AK316" s="9">
        <f t="shared" si="677"/>
        <v>79417.16</v>
      </c>
      <c r="AL316" s="9">
        <f t="shared" si="678"/>
        <v>95962.4</v>
      </c>
      <c r="AM316" s="9">
        <f t="shared" si="679"/>
        <v>39294.949999999997</v>
      </c>
      <c r="AN316" s="9">
        <f t="shared" si="680"/>
        <v>45499.41</v>
      </c>
      <c r="AO316" s="9">
        <f t="shared" si="681"/>
        <v>51207.9</v>
      </c>
      <c r="AP316" s="9">
        <f t="shared" si="682"/>
        <v>54352.24</v>
      </c>
      <c r="AQ316" s="9">
        <f t="shared" si="683"/>
        <v>53772.03</v>
      </c>
      <c r="AR316" s="9">
        <f t="shared" si="684"/>
        <v>45499.41</v>
      </c>
      <c r="AS316" s="9">
        <f t="shared" si="685"/>
        <v>49635.72</v>
      </c>
      <c r="AT316" s="9">
        <f t="shared" si="686"/>
        <v>59976.5</v>
      </c>
      <c r="AU316" s="9">
        <f t="shared" si="687"/>
        <v>31435.96</v>
      </c>
      <c r="AV316" s="9">
        <f t="shared" si="688"/>
        <v>36399.53</v>
      </c>
      <c r="AW316" s="9">
        <f t="shared" si="689"/>
        <v>40966.32</v>
      </c>
      <c r="AX316" s="9">
        <f t="shared" si="690"/>
        <v>43481.79</v>
      </c>
      <c r="AY316" s="9">
        <f t="shared" si="691"/>
        <v>43017.63</v>
      </c>
      <c r="AZ316" s="9">
        <f t="shared" si="692"/>
        <v>36399.53</v>
      </c>
      <c r="BA316" s="9">
        <f t="shared" si="693"/>
        <v>39708.58</v>
      </c>
      <c r="BB316" s="9">
        <f t="shared" si="694"/>
        <v>47981.2</v>
      </c>
    </row>
    <row r="317" spans="1:54" ht="25.5">
      <c r="A317" s="14">
        <v>301</v>
      </c>
      <c r="B317" s="6" t="s">
        <v>573</v>
      </c>
      <c r="C317" s="6" t="s">
        <v>574</v>
      </c>
      <c r="D317" s="45">
        <v>1.1599999999999999</v>
      </c>
      <c r="E317" s="20" t="s">
        <v>5</v>
      </c>
      <c r="F317" s="12" t="s">
        <v>5</v>
      </c>
      <c r="G317" s="13">
        <f t="shared" si="651"/>
        <v>0.95</v>
      </c>
      <c r="H317" s="13">
        <f t="shared" si="652"/>
        <v>1.1000000000000001</v>
      </c>
      <c r="I317" s="13">
        <f t="shared" si="618"/>
        <v>1.2</v>
      </c>
      <c r="J317" s="13">
        <f t="shared" si="653"/>
        <v>1.3</v>
      </c>
      <c r="K317" s="13">
        <f t="shared" si="702"/>
        <v>1.1000000000000001</v>
      </c>
      <c r="L317" s="13">
        <f>$B$388</f>
        <v>1.2</v>
      </c>
      <c r="M317" s="13">
        <f>$B$389</f>
        <v>1.45</v>
      </c>
      <c r="N317" s="13">
        <v>0.8</v>
      </c>
      <c r="O317" s="9">
        <f t="shared" si="655"/>
        <v>22127.25</v>
      </c>
      <c r="P317" s="9">
        <f t="shared" si="656"/>
        <v>25621.03</v>
      </c>
      <c r="Q317" s="9">
        <f t="shared" si="657"/>
        <v>28835.51</v>
      </c>
      <c r="R317" s="9">
        <f t="shared" si="658"/>
        <v>30606.12</v>
      </c>
      <c r="S317" s="9">
        <f t="shared" si="659"/>
        <v>30279.4</v>
      </c>
      <c r="T317" s="9">
        <f t="shared" si="660"/>
        <v>25621.03</v>
      </c>
      <c r="U317" s="9">
        <f t="shared" si="661"/>
        <v>27950.21</v>
      </c>
      <c r="V317" s="9">
        <f t="shared" si="662"/>
        <v>33773.17</v>
      </c>
      <c r="W317" s="9">
        <f t="shared" si="663"/>
        <v>18808.16</v>
      </c>
      <c r="X317" s="9">
        <f t="shared" si="664"/>
        <v>21777.87</v>
      </c>
      <c r="Y317" s="9">
        <f t="shared" si="665"/>
        <v>24510.19</v>
      </c>
      <c r="Z317" s="9">
        <f t="shared" si="666"/>
        <v>26015.200000000001</v>
      </c>
      <c r="AA317" s="9">
        <f t="shared" si="667"/>
        <v>25737.49</v>
      </c>
      <c r="AB317" s="9">
        <f t="shared" si="668"/>
        <v>21777.87</v>
      </c>
      <c r="AC317" s="9">
        <f t="shared" si="669"/>
        <v>23757.68</v>
      </c>
      <c r="AD317" s="9">
        <f t="shared" si="670"/>
        <v>28707.200000000001</v>
      </c>
      <c r="AE317" s="9">
        <f t="shared" si="671"/>
        <v>17701.8</v>
      </c>
      <c r="AF317" s="9">
        <f t="shared" si="672"/>
        <v>20496.82</v>
      </c>
      <c r="AG317" s="9">
        <f t="shared" si="673"/>
        <v>23068.41</v>
      </c>
      <c r="AH317" s="9">
        <f t="shared" si="674"/>
        <v>24484.89</v>
      </c>
      <c r="AI317" s="9">
        <f t="shared" si="675"/>
        <v>24223.52</v>
      </c>
      <c r="AJ317" s="9">
        <f t="shared" si="676"/>
        <v>20496.82</v>
      </c>
      <c r="AK317" s="9">
        <f t="shared" si="677"/>
        <v>22360.17</v>
      </c>
      <c r="AL317" s="9">
        <f t="shared" si="678"/>
        <v>27018.54</v>
      </c>
      <c r="AM317" s="9">
        <f t="shared" si="679"/>
        <v>11063.63</v>
      </c>
      <c r="AN317" s="9">
        <f t="shared" si="680"/>
        <v>12810.51</v>
      </c>
      <c r="AO317" s="9">
        <f t="shared" si="681"/>
        <v>14417.76</v>
      </c>
      <c r="AP317" s="9">
        <f t="shared" si="682"/>
        <v>15303.06</v>
      </c>
      <c r="AQ317" s="9">
        <f t="shared" si="683"/>
        <v>15139.7</v>
      </c>
      <c r="AR317" s="9">
        <f t="shared" si="684"/>
        <v>12810.51</v>
      </c>
      <c r="AS317" s="9">
        <f t="shared" si="685"/>
        <v>13975.11</v>
      </c>
      <c r="AT317" s="9">
        <f t="shared" si="686"/>
        <v>16886.59</v>
      </c>
      <c r="AU317" s="9">
        <f t="shared" si="687"/>
        <v>8850.9</v>
      </c>
      <c r="AV317" s="9">
        <f t="shared" si="688"/>
        <v>10248.41</v>
      </c>
      <c r="AW317" s="9">
        <f t="shared" si="689"/>
        <v>11534.21</v>
      </c>
      <c r="AX317" s="9">
        <f t="shared" si="690"/>
        <v>12242.45</v>
      </c>
      <c r="AY317" s="9">
        <f t="shared" si="691"/>
        <v>12111.76</v>
      </c>
      <c r="AZ317" s="9">
        <f t="shared" si="692"/>
        <v>10248.41</v>
      </c>
      <c r="BA317" s="9">
        <f t="shared" si="693"/>
        <v>11180.09</v>
      </c>
      <c r="BB317" s="9">
        <f t="shared" si="694"/>
        <v>13509.27</v>
      </c>
    </row>
    <row r="318" spans="1:54" ht="25.5">
      <c r="A318" s="14">
        <v>302</v>
      </c>
      <c r="B318" s="6" t="s">
        <v>575</v>
      </c>
      <c r="C318" s="6" t="s">
        <v>576</v>
      </c>
      <c r="D318" s="45">
        <v>1.95</v>
      </c>
      <c r="E318" s="20" t="s">
        <v>5</v>
      </c>
      <c r="F318" s="12" t="s">
        <v>5</v>
      </c>
      <c r="G318" s="13">
        <f t="shared" si="651"/>
        <v>0.95</v>
      </c>
      <c r="H318" s="13">
        <f t="shared" si="652"/>
        <v>1.1000000000000001</v>
      </c>
      <c r="I318" s="13">
        <f t="shared" si="618"/>
        <v>1.2</v>
      </c>
      <c r="J318" s="13">
        <f t="shared" si="653"/>
        <v>1.3</v>
      </c>
      <c r="K318" s="13">
        <f t="shared" si="702"/>
        <v>1.1000000000000001</v>
      </c>
      <c r="L318" s="13">
        <f>$B$388</f>
        <v>1.2</v>
      </c>
      <c r="M318" s="13">
        <f>$B$389</f>
        <v>1.45</v>
      </c>
      <c r="N318" s="13">
        <v>0.8</v>
      </c>
      <c r="O318" s="9">
        <f t="shared" si="655"/>
        <v>37196.67</v>
      </c>
      <c r="P318" s="9">
        <f t="shared" si="656"/>
        <v>43069.83</v>
      </c>
      <c r="Q318" s="9">
        <f t="shared" si="657"/>
        <v>48473.49</v>
      </c>
      <c r="R318" s="9">
        <f t="shared" si="658"/>
        <v>51449.94</v>
      </c>
      <c r="S318" s="9">
        <f t="shared" si="659"/>
        <v>50900.71</v>
      </c>
      <c r="T318" s="9">
        <f t="shared" si="660"/>
        <v>43069.83</v>
      </c>
      <c r="U318" s="9">
        <f t="shared" si="661"/>
        <v>46985.27</v>
      </c>
      <c r="V318" s="9">
        <f t="shared" si="662"/>
        <v>56773.87</v>
      </c>
      <c r="W318" s="9">
        <f t="shared" si="663"/>
        <v>31617.17</v>
      </c>
      <c r="X318" s="9">
        <f t="shared" si="664"/>
        <v>36609.360000000001</v>
      </c>
      <c r="Y318" s="9">
        <f t="shared" si="665"/>
        <v>41202.47</v>
      </c>
      <c r="Z318" s="9">
        <f t="shared" si="666"/>
        <v>43732.45</v>
      </c>
      <c r="AA318" s="9">
        <f t="shared" si="667"/>
        <v>43265.599999999999</v>
      </c>
      <c r="AB318" s="9">
        <f t="shared" si="668"/>
        <v>36609.360000000001</v>
      </c>
      <c r="AC318" s="9">
        <f t="shared" si="669"/>
        <v>39937.480000000003</v>
      </c>
      <c r="AD318" s="9">
        <f t="shared" si="670"/>
        <v>48257.79</v>
      </c>
      <c r="AE318" s="9">
        <f t="shared" si="671"/>
        <v>29757.34</v>
      </c>
      <c r="AF318" s="9">
        <f t="shared" si="672"/>
        <v>34455.870000000003</v>
      </c>
      <c r="AG318" s="9">
        <f t="shared" si="673"/>
        <v>38778.79</v>
      </c>
      <c r="AH318" s="9">
        <f t="shared" si="674"/>
        <v>41159.949999999997</v>
      </c>
      <c r="AI318" s="9">
        <f t="shared" si="675"/>
        <v>40720.57</v>
      </c>
      <c r="AJ318" s="9">
        <f t="shared" si="676"/>
        <v>34455.870000000003</v>
      </c>
      <c r="AK318" s="9">
        <f t="shared" si="677"/>
        <v>37588.22</v>
      </c>
      <c r="AL318" s="9">
        <f t="shared" si="678"/>
        <v>45419.1</v>
      </c>
      <c r="AM318" s="9">
        <f t="shared" si="679"/>
        <v>18598.34</v>
      </c>
      <c r="AN318" s="9">
        <f t="shared" si="680"/>
        <v>21534.92</v>
      </c>
      <c r="AO318" s="9">
        <f t="shared" si="681"/>
        <v>24236.75</v>
      </c>
      <c r="AP318" s="9">
        <f t="shared" si="682"/>
        <v>25724.97</v>
      </c>
      <c r="AQ318" s="9">
        <f t="shared" si="683"/>
        <v>25450.36</v>
      </c>
      <c r="AR318" s="9">
        <f t="shared" si="684"/>
        <v>21534.92</v>
      </c>
      <c r="AS318" s="9">
        <f t="shared" si="685"/>
        <v>23492.639999999999</v>
      </c>
      <c r="AT318" s="9">
        <f t="shared" si="686"/>
        <v>28386.94</v>
      </c>
      <c r="AU318" s="9">
        <f t="shared" si="687"/>
        <v>14878.67</v>
      </c>
      <c r="AV318" s="9">
        <f t="shared" si="688"/>
        <v>17227.93</v>
      </c>
      <c r="AW318" s="9">
        <f t="shared" si="689"/>
        <v>19389.400000000001</v>
      </c>
      <c r="AX318" s="9">
        <f t="shared" si="690"/>
        <v>20579.97</v>
      </c>
      <c r="AY318" s="9">
        <f t="shared" si="691"/>
        <v>20360.28</v>
      </c>
      <c r="AZ318" s="9">
        <f t="shared" si="692"/>
        <v>17227.93</v>
      </c>
      <c r="BA318" s="9">
        <f t="shared" si="693"/>
        <v>18794.11</v>
      </c>
      <c r="BB318" s="9">
        <f t="shared" si="694"/>
        <v>22709.55</v>
      </c>
    </row>
    <row r="319" spans="1:54" ht="25.5">
      <c r="A319" s="14">
        <v>303</v>
      </c>
      <c r="B319" s="6" t="s">
        <v>577</v>
      </c>
      <c r="C319" s="6" t="s">
        <v>578</v>
      </c>
      <c r="D319" s="45">
        <v>2.46</v>
      </c>
      <c r="E319" s="20" t="s">
        <v>34</v>
      </c>
      <c r="F319" s="12" t="s">
        <v>5</v>
      </c>
      <c r="G319" s="13">
        <v>1</v>
      </c>
      <c r="H319" s="13">
        <v>1</v>
      </c>
      <c r="I319" s="13">
        <f t="shared" si="618"/>
        <v>1.2</v>
      </c>
      <c r="J319" s="13">
        <v>1</v>
      </c>
      <c r="K319" s="13">
        <v>1</v>
      </c>
      <c r="L319" s="13">
        <v>1</v>
      </c>
      <c r="M319" s="13">
        <v>1</v>
      </c>
      <c r="N319" s="13">
        <v>0.8</v>
      </c>
      <c r="O319" s="9">
        <f t="shared" si="655"/>
        <v>49394.77</v>
      </c>
      <c r="P319" s="9">
        <f t="shared" si="656"/>
        <v>49394.77</v>
      </c>
      <c r="Q319" s="9">
        <f t="shared" si="657"/>
        <v>61151.18</v>
      </c>
      <c r="R319" s="9">
        <f t="shared" si="658"/>
        <v>64906.07</v>
      </c>
      <c r="S319" s="9">
        <f t="shared" si="659"/>
        <v>49394.77</v>
      </c>
      <c r="T319" s="9">
        <f t="shared" si="660"/>
        <v>49394.77</v>
      </c>
      <c r="U319" s="9">
        <f t="shared" si="661"/>
        <v>49394.77</v>
      </c>
      <c r="V319" s="9">
        <f t="shared" si="662"/>
        <v>49394.77</v>
      </c>
      <c r="W319" s="9">
        <f t="shared" si="663"/>
        <v>41985.56</v>
      </c>
      <c r="X319" s="9">
        <f t="shared" si="664"/>
        <v>41985.56</v>
      </c>
      <c r="Y319" s="9">
        <f t="shared" si="665"/>
        <v>51978.5</v>
      </c>
      <c r="Z319" s="9">
        <f t="shared" si="666"/>
        <v>55170.16</v>
      </c>
      <c r="AA319" s="9">
        <f t="shared" si="667"/>
        <v>41985.56</v>
      </c>
      <c r="AB319" s="9">
        <f t="shared" si="668"/>
        <v>41985.56</v>
      </c>
      <c r="AC319" s="9">
        <f t="shared" si="669"/>
        <v>41985.56</v>
      </c>
      <c r="AD319" s="9">
        <f t="shared" si="670"/>
        <v>41985.56</v>
      </c>
      <c r="AE319" s="9">
        <f t="shared" si="671"/>
        <v>39515.82</v>
      </c>
      <c r="AF319" s="9">
        <f t="shared" si="672"/>
        <v>39515.82</v>
      </c>
      <c r="AG319" s="9">
        <f t="shared" si="673"/>
        <v>48920.94</v>
      </c>
      <c r="AH319" s="9">
        <f t="shared" si="674"/>
        <v>51924.86</v>
      </c>
      <c r="AI319" s="9">
        <f t="shared" si="675"/>
        <v>39515.82</v>
      </c>
      <c r="AJ319" s="9">
        <f t="shared" si="676"/>
        <v>39515.82</v>
      </c>
      <c r="AK319" s="9">
        <f t="shared" si="677"/>
        <v>39515.82</v>
      </c>
      <c r="AL319" s="9">
        <f t="shared" si="678"/>
        <v>39515.82</v>
      </c>
      <c r="AM319" s="9">
        <f t="shared" si="679"/>
        <v>24697.39</v>
      </c>
      <c r="AN319" s="9">
        <f t="shared" si="680"/>
        <v>24697.39</v>
      </c>
      <c r="AO319" s="9">
        <f t="shared" si="681"/>
        <v>30575.59</v>
      </c>
      <c r="AP319" s="9">
        <f t="shared" si="682"/>
        <v>32453.040000000001</v>
      </c>
      <c r="AQ319" s="9">
        <f t="shared" si="683"/>
        <v>24697.39</v>
      </c>
      <c r="AR319" s="9">
        <f t="shared" si="684"/>
        <v>24697.39</v>
      </c>
      <c r="AS319" s="9">
        <f t="shared" si="685"/>
        <v>24697.39</v>
      </c>
      <c r="AT319" s="9">
        <f t="shared" si="686"/>
        <v>24697.39</v>
      </c>
      <c r="AU319" s="9">
        <f t="shared" si="687"/>
        <v>19757.91</v>
      </c>
      <c r="AV319" s="9">
        <f t="shared" si="688"/>
        <v>19757.91</v>
      </c>
      <c r="AW319" s="9">
        <f t="shared" si="689"/>
        <v>24460.47</v>
      </c>
      <c r="AX319" s="9">
        <f t="shared" si="690"/>
        <v>25962.43</v>
      </c>
      <c r="AY319" s="9">
        <f t="shared" si="691"/>
        <v>19757.91</v>
      </c>
      <c r="AZ319" s="9">
        <f t="shared" si="692"/>
        <v>19757.91</v>
      </c>
      <c r="BA319" s="9">
        <f t="shared" si="693"/>
        <v>19757.91</v>
      </c>
      <c r="BB319" s="9">
        <f t="shared" si="694"/>
        <v>19757.91</v>
      </c>
    </row>
    <row r="320" spans="1:54">
      <c r="A320" s="14">
        <v>304</v>
      </c>
      <c r="B320" s="6" t="s">
        <v>579</v>
      </c>
      <c r="C320" s="6" t="s">
        <v>580</v>
      </c>
      <c r="D320" s="45">
        <v>0.73</v>
      </c>
      <c r="E320" s="20" t="s">
        <v>34</v>
      </c>
      <c r="F320" s="12" t="s">
        <v>5</v>
      </c>
      <c r="G320" s="13">
        <v>1</v>
      </c>
      <c r="H320" s="13">
        <v>1</v>
      </c>
      <c r="I320" s="13">
        <f t="shared" si="618"/>
        <v>1.2</v>
      </c>
      <c r="J320" s="13">
        <v>1</v>
      </c>
      <c r="K320" s="13">
        <v>1</v>
      </c>
      <c r="L320" s="13">
        <v>1</v>
      </c>
      <c r="M320" s="13">
        <v>1</v>
      </c>
      <c r="N320" s="13">
        <v>0.8</v>
      </c>
      <c r="O320" s="9">
        <f t="shared" si="655"/>
        <v>14657.8</v>
      </c>
      <c r="P320" s="9">
        <f t="shared" si="656"/>
        <v>14657.8</v>
      </c>
      <c r="Q320" s="9">
        <f t="shared" si="657"/>
        <v>18146.490000000002</v>
      </c>
      <c r="R320" s="9">
        <f t="shared" si="658"/>
        <v>19260.75</v>
      </c>
      <c r="S320" s="9">
        <f t="shared" si="659"/>
        <v>14657.8</v>
      </c>
      <c r="T320" s="9">
        <f t="shared" si="660"/>
        <v>14657.8</v>
      </c>
      <c r="U320" s="9">
        <f t="shared" si="661"/>
        <v>14657.8</v>
      </c>
      <c r="V320" s="9">
        <f t="shared" si="662"/>
        <v>14657.8</v>
      </c>
      <c r="W320" s="9">
        <f t="shared" si="663"/>
        <v>12459.13</v>
      </c>
      <c r="X320" s="9">
        <f t="shared" si="664"/>
        <v>12459.13</v>
      </c>
      <c r="Y320" s="9">
        <f t="shared" si="665"/>
        <v>15424.51</v>
      </c>
      <c r="Z320" s="9">
        <f t="shared" si="666"/>
        <v>16371.63</v>
      </c>
      <c r="AA320" s="9">
        <f t="shared" si="667"/>
        <v>12459.13</v>
      </c>
      <c r="AB320" s="9">
        <f t="shared" si="668"/>
        <v>12459.13</v>
      </c>
      <c r="AC320" s="9">
        <f t="shared" si="669"/>
        <v>12459.13</v>
      </c>
      <c r="AD320" s="9">
        <f t="shared" si="670"/>
        <v>12459.13</v>
      </c>
      <c r="AE320" s="9">
        <f t="shared" si="671"/>
        <v>11726.24</v>
      </c>
      <c r="AF320" s="9">
        <f t="shared" si="672"/>
        <v>11726.24</v>
      </c>
      <c r="AG320" s="9">
        <f t="shared" si="673"/>
        <v>14517.19</v>
      </c>
      <c r="AH320" s="9">
        <f t="shared" si="674"/>
        <v>15408.6</v>
      </c>
      <c r="AI320" s="9">
        <f t="shared" si="675"/>
        <v>11726.24</v>
      </c>
      <c r="AJ320" s="9">
        <f t="shared" si="676"/>
        <v>11726.24</v>
      </c>
      <c r="AK320" s="9">
        <f t="shared" si="677"/>
        <v>11726.24</v>
      </c>
      <c r="AL320" s="9">
        <f t="shared" si="678"/>
        <v>11726.24</v>
      </c>
      <c r="AM320" s="9">
        <f t="shared" si="679"/>
        <v>7328.9</v>
      </c>
      <c r="AN320" s="9">
        <f t="shared" si="680"/>
        <v>7328.9</v>
      </c>
      <c r="AO320" s="9">
        <f t="shared" si="681"/>
        <v>9073.24</v>
      </c>
      <c r="AP320" s="9">
        <f t="shared" si="682"/>
        <v>9630.3700000000008</v>
      </c>
      <c r="AQ320" s="9">
        <f t="shared" si="683"/>
        <v>7328.9</v>
      </c>
      <c r="AR320" s="9">
        <f t="shared" si="684"/>
        <v>7328.9</v>
      </c>
      <c r="AS320" s="9">
        <f t="shared" si="685"/>
        <v>7328.9</v>
      </c>
      <c r="AT320" s="9">
        <f t="shared" si="686"/>
        <v>7328.9</v>
      </c>
      <c r="AU320" s="9">
        <f t="shared" si="687"/>
        <v>5863.12</v>
      </c>
      <c r="AV320" s="9">
        <f t="shared" si="688"/>
        <v>5863.12</v>
      </c>
      <c r="AW320" s="9">
        <f t="shared" si="689"/>
        <v>7258.59</v>
      </c>
      <c r="AX320" s="9">
        <f t="shared" si="690"/>
        <v>7704.3</v>
      </c>
      <c r="AY320" s="9">
        <f t="shared" si="691"/>
        <v>5863.12</v>
      </c>
      <c r="AZ320" s="9">
        <f t="shared" si="692"/>
        <v>5863.12</v>
      </c>
      <c r="BA320" s="9">
        <f t="shared" si="693"/>
        <v>5863.12</v>
      </c>
      <c r="BB320" s="9">
        <f t="shared" si="694"/>
        <v>5863.12</v>
      </c>
    </row>
    <row r="321" spans="1:54">
      <c r="A321" s="14">
        <v>305</v>
      </c>
      <c r="B321" s="6" t="s">
        <v>581</v>
      </c>
      <c r="C321" s="6" t="s">
        <v>582</v>
      </c>
      <c r="D321" s="45">
        <v>0.91</v>
      </c>
      <c r="E321" s="20" t="s">
        <v>34</v>
      </c>
      <c r="F321" s="12" t="s">
        <v>5</v>
      </c>
      <c r="G321" s="13">
        <v>1</v>
      </c>
      <c r="H321" s="13">
        <v>1</v>
      </c>
      <c r="I321" s="13">
        <f t="shared" si="618"/>
        <v>1.2</v>
      </c>
      <c r="J321" s="13">
        <v>1</v>
      </c>
      <c r="K321" s="13">
        <v>1</v>
      </c>
      <c r="L321" s="13">
        <v>1</v>
      </c>
      <c r="M321" s="13">
        <v>1</v>
      </c>
      <c r="N321" s="13">
        <v>0.8</v>
      </c>
      <c r="O321" s="9">
        <f t="shared" si="655"/>
        <v>18272.05</v>
      </c>
      <c r="P321" s="9">
        <f t="shared" si="656"/>
        <v>18272.05</v>
      </c>
      <c r="Q321" s="9">
        <f t="shared" si="657"/>
        <v>22620.959999999999</v>
      </c>
      <c r="R321" s="9">
        <f t="shared" si="658"/>
        <v>24009.97</v>
      </c>
      <c r="S321" s="9">
        <f t="shared" si="659"/>
        <v>18272.05</v>
      </c>
      <c r="T321" s="9">
        <f t="shared" si="660"/>
        <v>18272.05</v>
      </c>
      <c r="U321" s="9">
        <f t="shared" si="661"/>
        <v>18272.05</v>
      </c>
      <c r="V321" s="9">
        <f t="shared" si="662"/>
        <v>18272.05</v>
      </c>
      <c r="W321" s="9">
        <f t="shared" si="663"/>
        <v>15531.24</v>
      </c>
      <c r="X321" s="9">
        <f t="shared" si="664"/>
        <v>15531.24</v>
      </c>
      <c r="Y321" s="9">
        <f t="shared" si="665"/>
        <v>19227.82</v>
      </c>
      <c r="Z321" s="9">
        <f t="shared" si="666"/>
        <v>20408.47</v>
      </c>
      <c r="AA321" s="9">
        <f t="shared" si="667"/>
        <v>15531.24</v>
      </c>
      <c r="AB321" s="9">
        <f t="shared" si="668"/>
        <v>15531.24</v>
      </c>
      <c r="AC321" s="9">
        <f t="shared" si="669"/>
        <v>15531.24</v>
      </c>
      <c r="AD321" s="9">
        <f t="shared" si="670"/>
        <v>15531.24</v>
      </c>
      <c r="AE321" s="9">
        <f t="shared" si="671"/>
        <v>14617.64</v>
      </c>
      <c r="AF321" s="9">
        <f t="shared" si="672"/>
        <v>14617.64</v>
      </c>
      <c r="AG321" s="9">
        <f t="shared" si="673"/>
        <v>18096.77</v>
      </c>
      <c r="AH321" s="9">
        <f t="shared" si="674"/>
        <v>19207.98</v>
      </c>
      <c r="AI321" s="9">
        <f t="shared" si="675"/>
        <v>14617.64</v>
      </c>
      <c r="AJ321" s="9">
        <f t="shared" si="676"/>
        <v>14617.64</v>
      </c>
      <c r="AK321" s="9">
        <f t="shared" si="677"/>
        <v>14617.64</v>
      </c>
      <c r="AL321" s="9">
        <f t="shared" si="678"/>
        <v>14617.64</v>
      </c>
      <c r="AM321" s="9">
        <f t="shared" si="679"/>
        <v>9136.0300000000007</v>
      </c>
      <c r="AN321" s="9">
        <f t="shared" si="680"/>
        <v>9136.0300000000007</v>
      </c>
      <c r="AO321" s="9">
        <f t="shared" si="681"/>
        <v>11310.48</v>
      </c>
      <c r="AP321" s="9">
        <f t="shared" si="682"/>
        <v>12004.98</v>
      </c>
      <c r="AQ321" s="9">
        <f t="shared" si="683"/>
        <v>9136.0300000000007</v>
      </c>
      <c r="AR321" s="9">
        <f t="shared" si="684"/>
        <v>9136.0300000000007</v>
      </c>
      <c r="AS321" s="9">
        <f t="shared" si="685"/>
        <v>9136.0300000000007</v>
      </c>
      <c r="AT321" s="9">
        <f t="shared" si="686"/>
        <v>9136.0300000000007</v>
      </c>
      <c r="AU321" s="9">
        <f t="shared" si="687"/>
        <v>7308.82</v>
      </c>
      <c r="AV321" s="9">
        <f t="shared" si="688"/>
        <v>7308.82</v>
      </c>
      <c r="AW321" s="9">
        <f t="shared" si="689"/>
        <v>9048.39</v>
      </c>
      <c r="AX321" s="9">
        <f t="shared" si="690"/>
        <v>9603.99</v>
      </c>
      <c r="AY321" s="9">
        <f t="shared" si="691"/>
        <v>7308.82</v>
      </c>
      <c r="AZ321" s="9">
        <f t="shared" si="692"/>
        <v>7308.82</v>
      </c>
      <c r="BA321" s="9">
        <f t="shared" si="693"/>
        <v>7308.82</v>
      </c>
      <c r="BB321" s="9">
        <f t="shared" si="694"/>
        <v>7308.82</v>
      </c>
    </row>
    <row r="322" spans="1:54" ht="25.5">
      <c r="A322" s="14">
        <v>306</v>
      </c>
      <c r="B322" s="6" t="s">
        <v>583</v>
      </c>
      <c r="C322" s="6" t="s">
        <v>584</v>
      </c>
      <c r="D322" s="45">
        <v>0.86</v>
      </c>
      <c r="E322" s="20" t="s">
        <v>34</v>
      </c>
      <c r="F322" s="12" t="s">
        <v>5</v>
      </c>
      <c r="G322" s="13">
        <v>1</v>
      </c>
      <c r="H322" s="13">
        <v>1</v>
      </c>
      <c r="I322" s="13">
        <f t="shared" si="618"/>
        <v>1.2</v>
      </c>
      <c r="J322" s="13">
        <v>1</v>
      </c>
      <c r="K322" s="13">
        <v>1</v>
      </c>
      <c r="L322" s="13">
        <v>1</v>
      </c>
      <c r="M322" s="13">
        <v>1</v>
      </c>
      <c r="N322" s="13">
        <v>0.8</v>
      </c>
      <c r="O322" s="9">
        <f t="shared" si="655"/>
        <v>17268.09</v>
      </c>
      <c r="P322" s="9">
        <f t="shared" si="656"/>
        <v>17268.09</v>
      </c>
      <c r="Q322" s="9">
        <f t="shared" si="657"/>
        <v>21378.05</v>
      </c>
      <c r="R322" s="9">
        <f t="shared" si="658"/>
        <v>22690.74</v>
      </c>
      <c r="S322" s="9">
        <f t="shared" si="659"/>
        <v>17268.09</v>
      </c>
      <c r="T322" s="9">
        <f t="shared" si="660"/>
        <v>17268.09</v>
      </c>
      <c r="U322" s="9">
        <f t="shared" si="661"/>
        <v>17268.09</v>
      </c>
      <c r="V322" s="9">
        <f t="shared" si="662"/>
        <v>17268.09</v>
      </c>
      <c r="W322" s="9">
        <f t="shared" si="663"/>
        <v>14677.88</v>
      </c>
      <c r="X322" s="9">
        <f t="shared" si="664"/>
        <v>14677.88</v>
      </c>
      <c r="Y322" s="9">
        <f t="shared" si="665"/>
        <v>18171.349999999999</v>
      </c>
      <c r="Z322" s="9">
        <f t="shared" si="666"/>
        <v>19287.13</v>
      </c>
      <c r="AA322" s="9">
        <f t="shared" si="667"/>
        <v>14677.88</v>
      </c>
      <c r="AB322" s="9">
        <f t="shared" si="668"/>
        <v>14677.88</v>
      </c>
      <c r="AC322" s="9">
        <f t="shared" si="669"/>
        <v>14677.88</v>
      </c>
      <c r="AD322" s="9">
        <f t="shared" si="670"/>
        <v>14677.88</v>
      </c>
      <c r="AE322" s="9">
        <f t="shared" si="671"/>
        <v>13814.47</v>
      </c>
      <c r="AF322" s="9">
        <f t="shared" si="672"/>
        <v>13814.47</v>
      </c>
      <c r="AG322" s="9">
        <f t="shared" si="673"/>
        <v>17102.439999999999</v>
      </c>
      <c r="AH322" s="9">
        <f t="shared" si="674"/>
        <v>18152.59</v>
      </c>
      <c r="AI322" s="9">
        <f t="shared" si="675"/>
        <v>13814.47</v>
      </c>
      <c r="AJ322" s="9">
        <f t="shared" si="676"/>
        <v>13814.47</v>
      </c>
      <c r="AK322" s="9">
        <f t="shared" si="677"/>
        <v>13814.47</v>
      </c>
      <c r="AL322" s="9">
        <f t="shared" si="678"/>
        <v>13814.47</v>
      </c>
      <c r="AM322" s="9">
        <f t="shared" si="679"/>
        <v>8634.0499999999993</v>
      </c>
      <c r="AN322" s="9">
        <f t="shared" si="680"/>
        <v>8634.0499999999993</v>
      </c>
      <c r="AO322" s="9">
        <f t="shared" si="681"/>
        <v>10689.03</v>
      </c>
      <c r="AP322" s="9">
        <f t="shared" si="682"/>
        <v>11345.37</v>
      </c>
      <c r="AQ322" s="9">
        <f t="shared" si="683"/>
        <v>8634.0499999999993</v>
      </c>
      <c r="AR322" s="9">
        <f t="shared" si="684"/>
        <v>8634.0499999999993</v>
      </c>
      <c r="AS322" s="9">
        <f t="shared" si="685"/>
        <v>8634.0499999999993</v>
      </c>
      <c r="AT322" s="9">
        <f t="shared" si="686"/>
        <v>8634.0499999999993</v>
      </c>
      <c r="AU322" s="9">
        <f t="shared" si="687"/>
        <v>6907.24</v>
      </c>
      <c r="AV322" s="9">
        <f t="shared" si="688"/>
        <v>6907.24</v>
      </c>
      <c r="AW322" s="9">
        <f t="shared" si="689"/>
        <v>8551.2199999999993</v>
      </c>
      <c r="AX322" s="9">
        <f t="shared" si="690"/>
        <v>9076.2999999999993</v>
      </c>
      <c r="AY322" s="9">
        <f t="shared" si="691"/>
        <v>6907.24</v>
      </c>
      <c r="AZ322" s="9">
        <f t="shared" si="692"/>
        <v>6907.24</v>
      </c>
      <c r="BA322" s="9">
        <f t="shared" si="693"/>
        <v>6907.24</v>
      </c>
      <c r="BB322" s="9">
        <f t="shared" si="694"/>
        <v>6907.24</v>
      </c>
    </row>
    <row r="323" spans="1:54" ht="25.5">
      <c r="A323" s="14">
        <v>307</v>
      </c>
      <c r="B323" s="6" t="s">
        <v>585</v>
      </c>
      <c r="C323" s="6" t="s">
        <v>586</v>
      </c>
      <c r="D323" s="45">
        <v>1.24</v>
      </c>
      <c r="E323" s="20" t="s">
        <v>34</v>
      </c>
      <c r="F323" s="12" t="s">
        <v>5</v>
      </c>
      <c r="G323" s="13">
        <v>1</v>
      </c>
      <c r="H323" s="13">
        <v>1</v>
      </c>
      <c r="I323" s="13">
        <f t="shared" si="618"/>
        <v>1.2</v>
      </c>
      <c r="J323" s="13">
        <v>1</v>
      </c>
      <c r="K323" s="13">
        <v>1</v>
      </c>
      <c r="L323" s="13">
        <v>1</v>
      </c>
      <c r="M323" s="13">
        <v>1</v>
      </c>
      <c r="N323" s="13">
        <v>0.8</v>
      </c>
      <c r="O323" s="9">
        <f t="shared" si="655"/>
        <v>24898.18</v>
      </c>
      <c r="P323" s="9">
        <f t="shared" si="656"/>
        <v>24898.18</v>
      </c>
      <c r="Q323" s="9">
        <f t="shared" si="657"/>
        <v>30824.17</v>
      </c>
      <c r="R323" s="9">
        <f t="shared" si="658"/>
        <v>32716.880000000001</v>
      </c>
      <c r="S323" s="9">
        <f t="shared" si="659"/>
        <v>24898.18</v>
      </c>
      <c r="T323" s="9">
        <f t="shared" si="660"/>
        <v>24898.18</v>
      </c>
      <c r="U323" s="9">
        <f t="shared" si="661"/>
        <v>24898.18</v>
      </c>
      <c r="V323" s="9">
        <f t="shared" si="662"/>
        <v>24898.18</v>
      </c>
      <c r="W323" s="9">
        <f t="shared" si="663"/>
        <v>21163.45</v>
      </c>
      <c r="X323" s="9">
        <f t="shared" si="664"/>
        <v>21163.45</v>
      </c>
      <c r="Y323" s="9">
        <f t="shared" si="665"/>
        <v>26200.54</v>
      </c>
      <c r="Z323" s="9">
        <f t="shared" si="666"/>
        <v>27809.35</v>
      </c>
      <c r="AA323" s="9">
        <f t="shared" si="667"/>
        <v>21163.45</v>
      </c>
      <c r="AB323" s="9">
        <f t="shared" si="668"/>
        <v>21163.45</v>
      </c>
      <c r="AC323" s="9">
        <f t="shared" si="669"/>
        <v>21163.45</v>
      </c>
      <c r="AD323" s="9">
        <f t="shared" si="670"/>
        <v>21163.45</v>
      </c>
      <c r="AE323" s="9">
        <f t="shared" si="671"/>
        <v>19918.54</v>
      </c>
      <c r="AF323" s="9">
        <f t="shared" si="672"/>
        <v>19918.54</v>
      </c>
      <c r="AG323" s="9">
        <f t="shared" si="673"/>
        <v>24659.34</v>
      </c>
      <c r="AH323" s="9">
        <f t="shared" si="674"/>
        <v>26173.51</v>
      </c>
      <c r="AI323" s="9">
        <f t="shared" si="675"/>
        <v>19918.54</v>
      </c>
      <c r="AJ323" s="9">
        <f t="shared" si="676"/>
        <v>19918.54</v>
      </c>
      <c r="AK323" s="9">
        <f t="shared" si="677"/>
        <v>19918.54</v>
      </c>
      <c r="AL323" s="9">
        <f t="shared" si="678"/>
        <v>19918.54</v>
      </c>
      <c r="AM323" s="9">
        <f t="shared" si="679"/>
        <v>12449.09</v>
      </c>
      <c r="AN323" s="9">
        <f t="shared" si="680"/>
        <v>12449.09</v>
      </c>
      <c r="AO323" s="9">
        <f t="shared" si="681"/>
        <v>15412.08</v>
      </c>
      <c r="AP323" s="9">
        <f t="shared" si="682"/>
        <v>16358.44</v>
      </c>
      <c r="AQ323" s="9">
        <f t="shared" si="683"/>
        <v>12449.09</v>
      </c>
      <c r="AR323" s="9">
        <f t="shared" si="684"/>
        <v>12449.09</v>
      </c>
      <c r="AS323" s="9">
        <f t="shared" si="685"/>
        <v>12449.09</v>
      </c>
      <c r="AT323" s="9">
        <f t="shared" si="686"/>
        <v>12449.09</v>
      </c>
      <c r="AU323" s="9">
        <f t="shared" si="687"/>
        <v>9959.27</v>
      </c>
      <c r="AV323" s="9">
        <f t="shared" si="688"/>
        <v>9959.27</v>
      </c>
      <c r="AW323" s="9">
        <f t="shared" si="689"/>
        <v>12329.67</v>
      </c>
      <c r="AX323" s="9">
        <f t="shared" si="690"/>
        <v>13086.75</v>
      </c>
      <c r="AY323" s="9">
        <f t="shared" si="691"/>
        <v>9959.27</v>
      </c>
      <c r="AZ323" s="9">
        <f t="shared" si="692"/>
        <v>9959.27</v>
      </c>
      <c r="BA323" s="9">
        <f t="shared" si="693"/>
        <v>9959.27</v>
      </c>
      <c r="BB323" s="9">
        <f t="shared" si="694"/>
        <v>9959.27</v>
      </c>
    </row>
    <row r="324" spans="1:54" ht="25.5">
      <c r="A324" s="14">
        <v>308</v>
      </c>
      <c r="B324" s="6" t="s">
        <v>587</v>
      </c>
      <c r="C324" s="6" t="s">
        <v>853</v>
      </c>
      <c r="D324" s="45">
        <v>1.78</v>
      </c>
      <c r="E324" s="20" t="s">
        <v>34</v>
      </c>
      <c r="F324" s="12" t="s">
        <v>5</v>
      </c>
      <c r="G324" s="13">
        <v>1</v>
      </c>
      <c r="H324" s="13">
        <v>1</v>
      </c>
      <c r="I324" s="13">
        <f t="shared" si="618"/>
        <v>1.2</v>
      </c>
      <c r="J324" s="13">
        <v>1</v>
      </c>
      <c r="K324" s="13">
        <v>1</v>
      </c>
      <c r="L324" s="13">
        <v>1</v>
      </c>
      <c r="M324" s="13">
        <v>1</v>
      </c>
      <c r="N324" s="13">
        <v>0.8</v>
      </c>
      <c r="O324" s="9">
        <f t="shared" si="655"/>
        <v>35740.93</v>
      </c>
      <c r="P324" s="9">
        <f t="shared" si="656"/>
        <v>35740.93</v>
      </c>
      <c r="Q324" s="9">
        <f t="shared" si="657"/>
        <v>44247.6</v>
      </c>
      <c r="R324" s="9">
        <f t="shared" si="658"/>
        <v>46964.56</v>
      </c>
      <c r="S324" s="9">
        <f t="shared" si="659"/>
        <v>35740.93</v>
      </c>
      <c r="T324" s="9">
        <f t="shared" si="660"/>
        <v>35740.93</v>
      </c>
      <c r="U324" s="9">
        <f t="shared" si="661"/>
        <v>35740.93</v>
      </c>
      <c r="V324" s="9">
        <f t="shared" si="662"/>
        <v>35740.93</v>
      </c>
      <c r="W324" s="9">
        <f t="shared" si="663"/>
        <v>30379.79</v>
      </c>
      <c r="X324" s="9">
        <f t="shared" si="664"/>
        <v>30379.79</v>
      </c>
      <c r="Y324" s="9">
        <f t="shared" si="665"/>
        <v>37610.46</v>
      </c>
      <c r="Z324" s="9">
        <f t="shared" si="666"/>
        <v>39919.870000000003</v>
      </c>
      <c r="AA324" s="9">
        <f t="shared" si="667"/>
        <v>30379.79</v>
      </c>
      <c r="AB324" s="9">
        <f t="shared" si="668"/>
        <v>30379.79</v>
      </c>
      <c r="AC324" s="9">
        <f t="shared" si="669"/>
        <v>30379.79</v>
      </c>
      <c r="AD324" s="9">
        <f t="shared" si="670"/>
        <v>30379.79</v>
      </c>
      <c r="AE324" s="9">
        <f t="shared" si="671"/>
        <v>28592.75</v>
      </c>
      <c r="AF324" s="9">
        <f t="shared" si="672"/>
        <v>28592.75</v>
      </c>
      <c r="AG324" s="9">
        <f t="shared" si="673"/>
        <v>35398.080000000002</v>
      </c>
      <c r="AH324" s="9">
        <f t="shared" si="674"/>
        <v>37571.65</v>
      </c>
      <c r="AI324" s="9">
        <f t="shared" si="675"/>
        <v>28592.75</v>
      </c>
      <c r="AJ324" s="9">
        <f t="shared" si="676"/>
        <v>28592.75</v>
      </c>
      <c r="AK324" s="9">
        <f t="shared" si="677"/>
        <v>28592.75</v>
      </c>
      <c r="AL324" s="9">
        <f t="shared" si="678"/>
        <v>28592.75</v>
      </c>
      <c r="AM324" s="9">
        <f t="shared" si="679"/>
        <v>17870.47</v>
      </c>
      <c r="AN324" s="9">
        <f t="shared" si="680"/>
        <v>17870.47</v>
      </c>
      <c r="AO324" s="9">
        <f t="shared" si="681"/>
        <v>22123.8</v>
      </c>
      <c r="AP324" s="9">
        <f t="shared" si="682"/>
        <v>23482.28</v>
      </c>
      <c r="AQ324" s="9">
        <f t="shared" si="683"/>
        <v>17870.47</v>
      </c>
      <c r="AR324" s="9">
        <f t="shared" si="684"/>
        <v>17870.47</v>
      </c>
      <c r="AS324" s="9">
        <f t="shared" si="685"/>
        <v>17870.47</v>
      </c>
      <c r="AT324" s="9">
        <f t="shared" si="686"/>
        <v>17870.47</v>
      </c>
      <c r="AU324" s="9">
        <f t="shared" si="687"/>
        <v>14296.37</v>
      </c>
      <c r="AV324" s="9">
        <f t="shared" si="688"/>
        <v>14296.37</v>
      </c>
      <c r="AW324" s="9">
        <f t="shared" si="689"/>
        <v>17699.04</v>
      </c>
      <c r="AX324" s="9">
        <f t="shared" si="690"/>
        <v>18785.82</v>
      </c>
      <c r="AY324" s="9">
        <f t="shared" si="691"/>
        <v>14296.37</v>
      </c>
      <c r="AZ324" s="9">
        <f t="shared" si="692"/>
        <v>14296.37</v>
      </c>
      <c r="BA324" s="9">
        <f t="shared" si="693"/>
        <v>14296.37</v>
      </c>
      <c r="BB324" s="9">
        <f t="shared" si="694"/>
        <v>14296.37</v>
      </c>
    </row>
    <row r="325" spans="1:54" ht="25.5">
      <c r="A325" s="14">
        <v>309</v>
      </c>
      <c r="B325" s="6" t="s">
        <v>588</v>
      </c>
      <c r="C325" s="6" t="s">
        <v>589</v>
      </c>
      <c r="D325" s="45">
        <v>1.1299999999999999</v>
      </c>
      <c r="E325" s="20" t="s">
        <v>5</v>
      </c>
      <c r="F325" s="12" t="s">
        <v>5</v>
      </c>
      <c r="G325" s="13">
        <f t="shared" si="651"/>
        <v>0.95</v>
      </c>
      <c r="H325" s="13">
        <f t="shared" si="652"/>
        <v>1.1000000000000001</v>
      </c>
      <c r="I325" s="13">
        <f t="shared" si="618"/>
        <v>1.2</v>
      </c>
      <c r="J325" s="13">
        <f t="shared" si="653"/>
        <v>1.3</v>
      </c>
      <c r="K325" s="13">
        <f t="shared" ref="K325:K349" si="703">$B$387</f>
        <v>1.1000000000000001</v>
      </c>
      <c r="L325" s="13">
        <f t="shared" ref="L325:L349" si="704">$B$388</f>
        <v>1.2</v>
      </c>
      <c r="M325" s="13">
        <f t="shared" ref="M325:M349" si="705">$B$389</f>
        <v>1.45</v>
      </c>
      <c r="N325" s="13">
        <v>0.8</v>
      </c>
      <c r="O325" s="9">
        <f t="shared" si="655"/>
        <v>21555</v>
      </c>
      <c r="P325" s="9">
        <f t="shared" si="656"/>
        <v>24958.42</v>
      </c>
      <c r="Q325" s="9">
        <f t="shared" si="657"/>
        <v>28089.77</v>
      </c>
      <c r="R325" s="9">
        <f t="shared" si="658"/>
        <v>29814.58</v>
      </c>
      <c r="S325" s="9">
        <f t="shared" si="659"/>
        <v>29496.31</v>
      </c>
      <c r="T325" s="9">
        <f t="shared" si="660"/>
        <v>24958.42</v>
      </c>
      <c r="U325" s="9">
        <f t="shared" si="661"/>
        <v>27227.360000000001</v>
      </c>
      <c r="V325" s="9">
        <f t="shared" si="662"/>
        <v>32899.730000000003</v>
      </c>
      <c r="W325" s="9">
        <f t="shared" si="663"/>
        <v>18321.75</v>
      </c>
      <c r="X325" s="9">
        <f t="shared" si="664"/>
        <v>21214.65</v>
      </c>
      <c r="Y325" s="9">
        <f t="shared" si="665"/>
        <v>23876.3</v>
      </c>
      <c r="Z325" s="9">
        <f t="shared" si="666"/>
        <v>25342.39</v>
      </c>
      <c r="AA325" s="9">
        <f t="shared" si="667"/>
        <v>25071.86</v>
      </c>
      <c r="AB325" s="9">
        <f t="shared" si="668"/>
        <v>21214.65</v>
      </c>
      <c r="AC325" s="9">
        <f t="shared" si="669"/>
        <v>23143.26</v>
      </c>
      <c r="AD325" s="9">
        <f t="shared" si="670"/>
        <v>27964.77</v>
      </c>
      <c r="AE325" s="9">
        <f t="shared" si="671"/>
        <v>17244</v>
      </c>
      <c r="AF325" s="9">
        <f t="shared" si="672"/>
        <v>19966.73</v>
      </c>
      <c r="AG325" s="9">
        <f t="shared" si="673"/>
        <v>22471.81</v>
      </c>
      <c r="AH325" s="9">
        <f t="shared" si="674"/>
        <v>23851.66</v>
      </c>
      <c r="AI325" s="9">
        <f t="shared" si="675"/>
        <v>23597.05</v>
      </c>
      <c r="AJ325" s="9">
        <f t="shared" si="676"/>
        <v>19966.73</v>
      </c>
      <c r="AK325" s="9">
        <f t="shared" si="677"/>
        <v>21781.89</v>
      </c>
      <c r="AL325" s="9">
        <f t="shared" si="678"/>
        <v>26319.78</v>
      </c>
      <c r="AM325" s="9">
        <f t="shared" si="679"/>
        <v>10777.5</v>
      </c>
      <c r="AN325" s="9">
        <f t="shared" si="680"/>
        <v>12479.21</v>
      </c>
      <c r="AO325" s="9">
        <f t="shared" si="681"/>
        <v>14044.88</v>
      </c>
      <c r="AP325" s="9">
        <f t="shared" si="682"/>
        <v>14907.29</v>
      </c>
      <c r="AQ325" s="9">
        <f t="shared" si="683"/>
        <v>14748.15</v>
      </c>
      <c r="AR325" s="9">
        <f t="shared" si="684"/>
        <v>12479.21</v>
      </c>
      <c r="AS325" s="9">
        <f t="shared" si="685"/>
        <v>13613.68</v>
      </c>
      <c r="AT325" s="9">
        <f t="shared" si="686"/>
        <v>16449.86</v>
      </c>
      <c r="AU325" s="9">
        <f t="shared" si="687"/>
        <v>8622</v>
      </c>
      <c r="AV325" s="9">
        <f t="shared" si="688"/>
        <v>9983.3700000000008</v>
      </c>
      <c r="AW325" s="9">
        <f t="shared" si="689"/>
        <v>11235.91</v>
      </c>
      <c r="AX325" s="9">
        <f t="shared" si="690"/>
        <v>11925.83</v>
      </c>
      <c r="AY325" s="9">
        <f t="shared" si="691"/>
        <v>11798.52</v>
      </c>
      <c r="AZ325" s="9">
        <f t="shared" si="692"/>
        <v>9983.3700000000008</v>
      </c>
      <c r="BA325" s="9">
        <f t="shared" si="693"/>
        <v>10890.95</v>
      </c>
      <c r="BB325" s="9">
        <f t="shared" si="694"/>
        <v>13159.89</v>
      </c>
    </row>
    <row r="326" spans="1:54" ht="25.5">
      <c r="A326" s="14">
        <v>310</v>
      </c>
      <c r="B326" s="6" t="s">
        <v>590</v>
      </c>
      <c r="C326" s="6" t="s">
        <v>591</v>
      </c>
      <c r="D326" s="45">
        <v>1.19</v>
      </c>
      <c r="E326" s="20" t="s">
        <v>5</v>
      </c>
      <c r="F326" s="12" t="s">
        <v>5</v>
      </c>
      <c r="G326" s="13">
        <f t="shared" si="651"/>
        <v>0.95</v>
      </c>
      <c r="H326" s="13">
        <f t="shared" si="652"/>
        <v>1.1000000000000001</v>
      </c>
      <c r="I326" s="13">
        <f t="shared" si="618"/>
        <v>1.2</v>
      </c>
      <c r="J326" s="13">
        <f t="shared" si="653"/>
        <v>1.3</v>
      </c>
      <c r="K326" s="13">
        <f t="shared" si="703"/>
        <v>1.1000000000000001</v>
      </c>
      <c r="L326" s="13">
        <f t="shared" si="704"/>
        <v>1.2</v>
      </c>
      <c r="M326" s="13">
        <f t="shared" si="705"/>
        <v>1.45</v>
      </c>
      <c r="N326" s="13">
        <v>0.8</v>
      </c>
      <c r="O326" s="9">
        <f t="shared" si="655"/>
        <v>22699.51</v>
      </c>
      <c r="P326" s="9">
        <f t="shared" si="656"/>
        <v>26283.64</v>
      </c>
      <c r="Q326" s="9">
        <f t="shared" si="657"/>
        <v>29581.26</v>
      </c>
      <c r="R326" s="9">
        <f t="shared" si="658"/>
        <v>31397.65</v>
      </c>
      <c r="S326" s="9">
        <f t="shared" si="659"/>
        <v>31062.49</v>
      </c>
      <c r="T326" s="9">
        <f t="shared" si="660"/>
        <v>26283.64</v>
      </c>
      <c r="U326" s="9">
        <f t="shared" si="661"/>
        <v>28673.06</v>
      </c>
      <c r="V326" s="9">
        <f t="shared" si="662"/>
        <v>34646.620000000003</v>
      </c>
      <c r="W326" s="9">
        <f t="shared" si="663"/>
        <v>19294.580000000002</v>
      </c>
      <c r="X326" s="9">
        <f t="shared" si="664"/>
        <v>22341.1</v>
      </c>
      <c r="Y326" s="9">
        <f t="shared" si="665"/>
        <v>25144.07</v>
      </c>
      <c r="Z326" s="9">
        <f t="shared" si="666"/>
        <v>26688.01</v>
      </c>
      <c r="AA326" s="9">
        <f t="shared" si="667"/>
        <v>26403.11</v>
      </c>
      <c r="AB326" s="9">
        <f t="shared" si="668"/>
        <v>22341.1</v>
      </c>
      <c r="AC326" s="9">
        <f t="shared" si="669"/>
        <v>24372.1</v>
      </c>
      <c r="AD326" s="9">
        <f t="shared" si="670"/>
        <v>29449.63</v>
      </c>
      <c r="AE326" s="9">
        <f t="shared" si="671"/>
        <v>18159.61</v>
      </c>
      <c r="AF326" s="9">
        <f t="shared" si="672"/>
        <v>21026.91</v>
      </c>
      <c r="AG326" s="9">
        <f t="shared" si="673"/>
        <v>23665.01</v>
      </c>
      <c r="AH326" s="9">
        <f t="shared" si="674"/>
        <v>25118.12</v>
      </c>
      <c r="AI326" s="9">
        <f t="shared" si="675"/>
        <v>24849.99</v>
      </c>
      <c r="AJ326" s="9">
        <f t="shared" si="676"/>
        <v>21026.91</v>
      </c>
      <c r="AK326" s="9">
        <f t="shared" si="677"/>
        <v>22938.45</v>
      </c>
      <c r="AL326" s="9">
        <f t="shared" si="678"/>
        <v>27717.29</v>
      </c>
      <c r="AM326" s="9">
        <f t="shared" si="679"/>
        <v>11349.75</v>
      </c>
      <c r="AN326" s="9">
        <f t="shared" si="680"/>
        <v>13141.82</v>
      </c>
      <c r="AO326" s="9">
        <f t="shared" si="681"/>
        <v>14790.63</v>
      </c>
      <c r="AP326" s="9">
        <f t="shared" si="682"/>
        <v>15698.83</v>
      </c>
      <c r="AQ326" s="9">
        <f t="shared" si="683"/>
        <v>15531.24</v>
      </c>
      <c r="AR326" s="9">
        <f t="shared" si="684"/>
        <v>13141.82</v>
      </c>
      <c r="AS326" s="9">
        <f t="shared" si="685"/>
        <v>14336.53</v>
      </c>
      <c r="AT326" s="9">
        <f t="shared" si="686"/>
        <v>17323.310000000001</v>
      </c>
      <c r="AU326" s="9">
        <f t="shared" si="687"/>
        <v>9079.7999999999993</v>
      </c>
      <c r="AV326" s="9">
        <f t="shared" si="688"/>
        <v>10513.46</v>
      </c>
      <c r="AW326" s="9">
        <f t="shared" si="689"/>
        <v>11832.5</v>
      </c>
      <c r="AX326" s="9">
        <f t="shared" si="690"/>
        <v>12559.06</v>
      </c>
      <c r="AY326" s="9">
        <f t="shared" si="691"/>
        <v>12424.99</v>
      </c>
      <c r="AZ326" s="9">
        <f t="shared" si="692"/>
        <v>10513.46</v>
      </c>
      <c r="BA326" s="9">
        <f t="shared" si="693"/>
        <v>11469.23</v>
      </c>
      <c r="BB326" s="9">
        <f t="shared" si="694"/>
        <v>13858.65</v>
      </c>
    </row>
    <row r="327" spans="1:54" ht="25.5">
      <c r="A327" s="14">
        <v>311</v>
      </c>
      <c r="B327" s="6" t="s">
        <v>592</v>
      </c>
      <c r="C327" s="6" t="s">
        <v>593</v>
      </c>
      <c r="D327" s="45">
        <v>2.13</v>
      </c>
      <c r="E327" s="20" t="s">
        <v>5</v>
      </c>
      <c r="F327" s="12" t="s">
        <v>5</v>
      </c>
      <c r="G327" s="13">
        <f t="shared" si="651"/>
        <v>0.95</v>
      </c>
      <c r="H327" s="13">
        <f t="shared" si="652"/>
        <v>1.1000000000000001</v>
      </c>
      <c r="I327" s="13">
        <f t="shared" si="618"/>
        <v>1.2</v>
      </c>
      <c r="J327" s="13">
        <f t="shared" si="653"/>
        <v>1.3</v>
      </c>
      <c r="K327" s="13">
        <f t="shared" si="703"/>
        <v>1.1000000000000001</v>
      </c>
      <c r="L327" s="13">
        <f t="shared" si="704"/>
        <v>1.2</v>
      </c>
      <c r="M327" s="13">
        <f t="shared" si="705"/>
        <v>1.45</v>
      </c>
      <c r="N327" s="13">
        <v>0.8</v>
      </c>
      <c r="O327" s="9">
        <f t="shared" si="655"/>
        <v>40630.21</v>
      </c>
      <c r="P327" s="9">
        <f t="shared" si="656"/>
        <v>47045.51</v>
      </c>
      <c r="Q327" s="9">
        <f t="shared" si="657"/>
        <v>52947.97</v>
      </c>
      <c r="R327" s="9">
        <f t="shared" si="658"/>
        <v>56199.16</v>
      </c>
      <c r="S327" s="9">
        <f t="shared" si="659"/>
        <v>55599.24</v>
      </c>
      <c r="T327" s="9">
        <f t="shared" si="660"/>
        <v>47045.51</v>
      </c>
      <c r="U327" s="9">
        <f t="shared" si="661"/>
        <v>51322.37</v>
      </c>
      <c r="V327" s="9">
        <f t="shared" si="662"/>
        <v>62014.54</v>
      </c>
      <c r="W327" s="9">
        <f t="shared" si="663"/>
        <v>34535.68</v>
      </c>
      <c r="X327" s="9">
        <f t="shared" si="664"/>
        <v>39988.68</v>
      </c>
      <c r="Y327" s="9">
        <f t="shared" si="665"/>
        <v>45005.77</v>
      </c>
      <c r="Z327" s="9">
        <f t="shared" si="666"/>
        <v>47769.29</v>
      </c>
      <c r="AA327" s="9">
        <f t="shared" si="667"/>
        <v>47259.35</v>
      </c>
      <c r="AB327" s="9">
        <f t="shared" si="668"/>
        <v>39988.68</v>
      </c>
      <c r="AC327" s="9">
        <f t="shared" si="669"/>
        <v>43624.02</v>
      </c>
      <c r="AD327" s="9">
        <f t="shared" si="670"/>
        <v>52712.35</v>
      </c>
      <c r="AE327" s="9">
        <f t="shared" si="671"/>
        <v>32504.17</v>
      </c>
      <c r="AF327" s="9">
        <f t="shared" si="672"/>
        <v>37636.410000000003</v>
      </c>
      <c r="AG327" s="9">
        <f t="shared" si="673"/>
        <v>42358.38</v>
      </c>
      <c r="AH327" s="9">
        <f t="shared" si="674"/>
        <v>44959.33</v>
      </c>
      <c r="AI327" s="9">
        <f t="shared" si="675"/>
        <v>44479.39</v>
      </c>
      <c r="AJ327" s="9">
        <f t="shared" si="676"/>
        <v>37636.410000000003</v>
      </c>
      <c r="AK327" s="9">
        <f t="shared" si="677"/>
        <v>41057.9</v>
      </c>
      <c r="AL327" s="9">
        <f t="shared" si="678"/>
        <v>49611.63</v>
      </c>
      <c r="AM327" s="9">
        <f t="shared" si="679"/>
        <v>20315.11</v>
      </c>
      <c r="AN327" s="9">
        <f t="shared" si="680"/>
        <v>23522.75</v>
      </c>
      <c r="AO327" s="9">
        <f t="shared" si="681"/>
        <v>26473.98</v>
      </c>
      <c r="AP327" s="9">
        <f t="shared" si="682"/>
        <v>28099.58</v>
      </c>
      <c r="AQ327" s="9">
        <f t="shared" si="683"/>
        <v>27799.62</v>
      </c>
      <c r="AR327" s="9">
        <f t="shared" si="684"/>
        <v>23522.75</v>
      </c>
      <c r="AS327" s="9">
        <f t="shared" si="685"/>
        <v>25661.19</v>
      </c>
      <c r="AT327" s="9">
        <f t="shared" si="686"/>
        <v>31007.27</v>
      </c>
      <c r="AU327" s="9">
        <f t="shared" si="687"/>
        <v>16252.09</v>
      </c>
      <c r="AV327" s="9">
        <f t="shared" si="688"/>
        <v>18818.2</v>
      </c>
      <c r="AW327" s="9">
        <f t="shared" si="689"/>
        <v>21179.19</v>
      </c>
      <c r="AX327" s="9">
        <f t="shared" si="690"/>
        <v>22479.66</v>
      </c>
      <c r="AY327" s="9">
        <f t="shared" si="691"/>
        <v>22239.7</v>
      </c>
      <c r="AZ327" s="9">
        <f t="shared" si="692"/>
        <v>18818.2</v>
      </c>
      <c r="BA327" s="9">
        <f t="shared" si="693"/>
        <v>20528.95</v>
      </c>
      <c r="BB327" s="9">
        <f t="shared" si="694"/>
        <v>24805.81</v>
      </c>
    </row>
    <row r="328" spans="1:54">
      <c r="A328" s="14">
        <v>312</v>
      </c>
      <c r="B328" s="6" t="s">
        <v>594</v>
      </c>
      <c r="C328" s="6" t="s">
        <v>595</v>
      </c>
      <c r="D328" s="45">
        <v>1.17</v>
      </c>
      <c r="E328" s="20" t="s">
        <v>5</v>
      </c>
      <c r="F328" s="12" t="s">
        <v>5</v>
      </c>
      <c r="G328" s="13">
        <f t="shared" si="651"/>
        <v>0.95</v>
      </c>
      <c r="H328" s="13">
        <f t="shared" si="652"/>
        <v>1.1000000000000001</v>
      </c>
      <c r="I328" s="13">
        <f t="shared" si="618"/>
        <v>1.2</v>
      </c>
      <c r="J328" s="13">
        <f t="shared" si="653"/>
        <v>1.3</v>
      </c>
      <c r="K328" s="13">
        <f t="shared" si="703"/>
        <v>1.1000000000000001</v>
      </c>
      <c r="L328" s="13">
        <f t="shared" si="704"/>
        <v>1.2</v>
      </c>
      <c r="M328" s="13">
        <f t="shared" si="705"/>
        <v>1.45</v>
      </c>
      <c r="N328" s="13">
        <v>0.8</v>
      </c>
      <c r="O328" s="9">
        <f t="shared" si="655"/>
        <v>22318</v>
      </c>
      <c r="P328" s="9">
        <f t="shared" si="656"/>
        <v>25841.9</v>
      </c>
      <c r="Q328" s="9">
        <f t="shared" si="657"/>
        <v>29084.1</v>
      </c>
      <c r="R328" s="9">
        <f t="shared" si="658"/>
        <v>30869.96</v>
      </c>
      <c r="S328" s="9">
        <f t="shared" si="659"/>
        <v>30540.43</v>
      </c>
      <c r="T328" s="9">
        <f t="shared" si="660"/>
        <v>25841.9</v>
      </c>
      <c r="U328" s="9">
        <f t="shared" si="661"/>
        <v>28191.16</v>
      </c>
      <c r="V328" s="9">
        <f t="shared" si="662"/>
        <v>34064.32</v>
      </c>
      <c r="W328" s="9">
        <f t="shared" si="663"/>
        <v>18970.3</v>
      </c>
      <c r="X328" s="9">
        <f t="shared" si="664"/>
        <v>21965.61</v>
      </c>
      <c r="Y328" s="9">
        <f t="shared" si="665"/>
        <v>24721.48</v>
      </c>
      <c r="Z328" s="9">
        <f t="shared" si="666"/>
        <v>26239.47</v>
      </c>
      <c r="AA328" s="9">
        <f t="shared" si="667"/>
        <v>25959.360000000001</v>
      </c>
      <c r="AB328" s="9">
        <f t="shared" si="668"/>
        <v>21965.61</v>
      </c>
      <c r="AC328" s="9">
        <f t="shared" si="669"/>
        <v>23962.49</v>
      </c>
      <c r="AD328" s="9">
        <f t="shared" si="670"/>
        <v>28954.67</v>
      </c>
      <c r="AE328" s="9">
        <f t="shared" si="671"/>
        <v>17854.400000000001</v>
      </c>
      <c r="AF328" s="9">
        <f t="shared" si="672"/>
        <v>20673.52</v>
      </c>
      <c r="AG328" s="9">
        <f t="shared" si="673"/>
        <v>23267.279999999999</v>
      </c>
      <c r="AH328" s="9">
        <f t="shared" si="674"/>
        <v>24695.97</v>
      </c>
      <c r="AI328" s="9">
        <f t="shared" si="675"/>
        <v>24432.34</v>
      </c>
      <c r="AJ328" s="9">
        <f t="shared" si="676"/>
        <v>20673.52</v>
      </c>
      <c r="AK328" s="9">
        <f t="shared" si="677"/>
        <v>22552.93</v>
      </c>
      <c r="AL328" s="9">
        <f t="shared" si="678"/>
        <v>27251.46</v>
      </c>
      <c r="AM328" s="9">
        <f t="shared" si="679"/>
        <v>11159</v>
      </c>
      <c r="AN328" s="9">
        <f t="shared" si="680"/>
        <v>12920.95</v>
      </c>
      <c r="AO328" s="9">
        <f t="shared" si="681"/>
        <v>14542.05</v>
      </c>
      <c r="AP328" s="9">
        <f t="shared" si="682"/>
        <v>15434.98</v>
      </c>
      <c r="AQ328" s="9">
        <f t="shared" si="683"/>
        <v>15270.21</v>
      </c>
      <c r="AR328" s="9">
        <f t="shared" si="684"/>
        <v>12920.95</v>
      </c>
      <c r="AS328" s="9">
        <f t="shared" si="685"/>
        <v>14095.58</v>
      </c>
      <c r="AT328" s="9">
        <f t="shared" si="686"/>
        <v>17032.16</v>
      </c>
      <c r="AU328" s="9">
        <f t="shared" si="687"/>
        <v>8927.2000000000007</v>
      </c>
      <c r="AV328" s="9">
        <f t="shared" si="688"/>
        <v>10336.76</v>
      </c>
      <c r="AW328" s="9">
        <f t="shared" si="689"/>
        <v>11633.64</v>
      </c>
      <c r="AX328" s="9">
        <f t="shared" si="690"/>
        <v>12347.98</v>
      </c>
      <c r="AY328" s="9">
        <f t="shared" si="691"/>
        <v>12216.17</v>
      </c>
      <c r="AZ328" s="9">
        <f t="shared" si="692"/>
        <v>10336.76</v>
      </c>
      <c r="BA328" s="9">
        <f t="shared" si="693"/>
        <v>11276.47</v>
      </c>
      <c r="BB328" s="9">
        <f t="shared" si="694"/>
        <v>13625.73</v>
      </c>
    </row>
    <row r="329" spans="1:54">
      <c r="A329" s="14">
        <v>313</v>
      </c>
      <c r="B329" s="6" t="s">
        <v>596</v>
      </c>
      <c r="C329" s="6" t="s">
        <v>597</v>
      </c>
      <c r="D329" s="45">
        <v>2.91</v>
      </c>
      <c r="E329" s="20" t="s">
        <v>5</v>
      </c>
      <c r="F329" s="12" t="s">
        <v>5</v>
      </c>
      <c r="G329" s="13">
        <f t="shared" si="651"/>
        <v>0.95</v>
      </c>
      <c r="H329" s="13">
        <f t="shared" si="652"/>
        <v>1.1000000000000001</v>
      </c>
      <c r="I329" s="13">
        <f t="shared" si="618"/>
        <v>1.2</v>
      </c>
      <c r="J329" s="13">
        <f t="shared" si="653"/>
        <v>1.3</v>
      </c>
      <c r="K329" s="13">
        <f t="shared" si="703"/>
        <v>1.1000000000000001</v>
      </c>
      <c r="L329" s="13">
        <f t="shared" si="704"/>
        <v>1.2</v>
      </c>
      <c r="M329" s="13">
        <f t="shared" si="705"/>
        <v>1.45</v>
      </c>
      <c r="N329" s="13">
        <v>0.8</v>
      </c>
      <c r="O329" s="9">
        <f t="shared" si="655"/>
        <v>55508.88</v>
      </c>
      <c r="P329" s="9">
        <f t="shared" si="656"/>
        <v>64273.440000000002</v>
      </c>
      <c r="Q329" s="9">
        <f t="shared" si="657"/>
        <v>72337.37</v>
      </c>
      <c r="R329" s="9">
        <f t="shared" si="658"/>
        <v>76779.13</v>
      </c>
      <c r="S329" s="9">
        <f t="shared" si="659"/>
        <v>75959.520000000004</v>
      </c>
      <c r="T329" s="9">
        <f t="shared" si="660"/>
        <v>64273.440000000002</v>
      </c>
      <c r="U329" s="9">
        <f t="shared" si="661"/>
        <v>70116.479999999996</v>
      </c>
      <c r="V329" s="9">
        <f t="shared" si="662"/>
        <v>84724.08</v>
      </c>
      <c r="W329" s="9">
        <f t="shared" si="663"/>
        <v>47182.55</v>
      </c>
      <c r="X329" s="9">
        <f t="shared" si="664"/>
        <v>54632.43</v>
      </c>
      <c r="Y329" s="9">
        <f t="shared" si="665"/>
        <v>61486.76</v>
      </c>
      <c r="Z329" s="9">
        <f t="shared" si="666"/>
        <v>65262.26</v>
      </c>
      <c r="AA329" s="9">
        <f t="shared" si="667"/>
        <v>64565.59</v>
      </c>
      <c r="AB329" s="9">
        <f t="shared" si="668"/>
        <v>54632.43</v>
      </c>
      <c r="AC329" s="9">
        <f t="shared" si="669"/>
        <v>59599.01</v>
      </c>
      <c r="AD329" s="9">
        <f t="shared" si="670"/>
        <v>72015.47</v>
      </c>
      <c r="AE329" s="9">
        <f t="shared" si="671"/>
        <v>44407.11</v>
      </c>
      <c r="AF329" s="9">
        <f t="shared" si="672"/>
        <v>51418.75</v>
      </c>
      <c r="AG329" s="9">
        <f t="shared" si="673"/>
        <v>57869.89</v>
      </c>
      <c r="AH329" s="9">
        <f t="shared" si="674"/>
        <v>61423.31</v>
      </c>
      <c r="AI329" s="9">
        <f t="shared" si="675"/>
        <v>60767.62</v>
      </c>
      <c r="AJ329" s="9">
        <f t="shared" si="676"/>
        <v>51418.75</v>
      </c>
      <c r="AK329" s="9">
        <f t="shared" si="677"/>
        <v>56093.19</v>
      </c>
      <c r="AL329" s="9">
        <f t="shared" si="678"/>
        <v>67779.27</v>
      </c>
      <c r="AM329" s="9">
        <f t="shared" si="679"/>
        <v>27754.44</v>
      </c>
      <c r="AN329" s="9">
        <f t="shared" si="680"/>
        <v>32136.720000000001</v>
      </c>
      <c r="AO329" s="9">
        <f t="shared" si="681"/>
        <v>36168.68</v>
      </c>
      <c r="AP329" s="9">
        <f t="shared" si="682"/>
        <v>38389.57</v>
      </c>
      <c r="AQ329" s="9">
        <f t="shared" si="683"/>
        <v>37979.760000000002</v>
      </c>
      <c r="AR329" s="9">
        <f t="shared" si="684"/>
        <v>32136.720000000001</v>
      </c>
      <c r="AS329" s="9">
        <f t="shared" si="685"/>
        <v>35058.239999999998</v>
      </c>
      <c r="AT329" s="9">
        <f t="shared" si="686"/>
        <v>42362.04</v>
      </c>
      <c r="AU329" s="9">
        <f t="shared" si="687"/>
        <v>22203.55</v>
      </c>
      <c r="AV329" s="9">
        <f t="shared" si="688"/>
        <v>25709.38</v>
      </c>
      <c r="AW329" s="9">
        <f t="shared" si="689"/>
        <v>28934.95</v>
      </c>
      <c r="AX329" s="9">
        <f t="shared" si="690"/>
        <v>30711.65</v>
      </c>
      <c r="AY329" s="9">
        <f t="shared" si="691"/>
        <v>30383.81</v>
      </c>
      <c r="AZ329" s="9">
        <f t="shared" si="692"/>
        <v>25709.38</v>
      </c>
      <c r="BA329" s="9">
        <f t="shared" si="693"/>
        <v>28046.59</v>
      </c>
      <c r="BB329" s="9">
        <f t="shared" si="694"/>
        <v>33889.629999999997</v>
      </c>
    </row>
    <row r="330" spans="1:54">
      <c r="A330" s="14">
        <v>314</v>
      </c>
      <c r="B330" s="6" t="s">
        <v>598</v>
      </c>
      <c r="C330" s="6" t="s">
        <v>599</v>
      </c>
      <c r="D330" s="45">
        <v>1.21</v>
      </c>
      <c r="E330" s="20" t="s">
        <v>5</v>
      </c>
      <c r="F330" s="12" t="s">
        <v>5</v>
      </c>
      <c r="G330" s="13">
        <f t="shared" si="651"/>
        <v>0.95</v>
      </c>
      <c r="H330" s="13">
        <f t="shared" si="652"/>
        <v>1.1000000000000001</v>
      </c>
      <c r="I330" s="13">
        <f t="shared" si="618"/>
        <v>1.2</v>
      </c>
      <c r="J330" s="13">
        <f t="shared" si="653"/>
        <v>1.3</v>
      </c>
      <c r="K330" s="13">
        <f t="shared" si="703"/>
        <v>1.1000000000000001</v>
      </c>
      <c r="L330" s="13">
        <f t="shared" si="704"/>
        <v>1.2</v>
      </c>
      <c r="M330" s="13">
        <f t="shared" si="705"/>
        <v>1.45</v>
      </c>
      <c r="N330" s="13">
        <v>0.8</v>
      </c>
      <c r="O330" s="9">
        <f t="shared" si="655"/>
        <v>23081.01</v>
      </c>
      <c r="P330" s="9">
        <f t="shared" si="656"/>
        <v>26725.38</v>
      </c>
      <c r="Q330" s="9">
        <f t="shared" si="657"/>
        <v>30078.42</v>
      </c>
      <c r="R330" s="9">
        <f t="shared" si="658"/>
        <v>31925.34</v>
      </c>
      <c r="S330" s="9">
        <f t="shared" si="659"/>
        <v>31584.54</v>
      </c>
      <c r="T330" s="9">
        <f t="shared" si="660"/>
        <v>26725.38</v>
      </c>
      <c r="U330" s="9">
        <f t="shared" si="661"/>
        <v>29154.959999999999</v>
      </c>
      <c r="V330" s="9">
        <f t="shared" si="662"/>
        <v>35228.910000000003</v>
      </c>
      <c r="W330" s="9">
        <f t="shared" si="663"/>
        <v>19618.86</v>
      </c>
      <c r="X330" s="9">
        <f t="shared" si="664"/>
        <v>22716.58</v>
      </c>
      <c r="Y330" s="9">
        <f t="shared" si="665"/>
        <v>25566.66</v>
      </c>
      <c r="Z330" s="9">
        <f t="shared" si="666"/>
        <v>27136.54</v>
      </c>
      <c r="AA330" s="9">
        <f t="shared" si="667"/>
        <v>26846.86</v>
      </c>
      <c r="AB330" s="9">
        <f t="shared" si="668"/>
        <v>22716.58</v>
      </c>
      <c r="AC330" s="9">
        <f t="shared" si="669"/>
        <v>24781.72</v>
      </c>
      <c r="AD330" s="9">
        <f t="shared" si="670"/>
        <v>29944.58</v>
      </c>
      <c r="AE330" s="9">
        <f t="shared" si="671"/>
        <v>18464.810000000001</v>
      </c>
      <c r="AF330" s="9">
        <f t="shared" si="672"/>
        <v>21380.31</v>
      </c>
      <c r="AG330" s="9">
        <f t="shared" si="673"/>
        <v>24062.74</v>
      </c>
      <c r="AH330" s="9">
        <f t="shared" si="674"/>
        <v>25540.28</v>
      </c>
      <c r="AI330" s="9">
        <f t="shared" si="675"/>
        <v>25267.64</v>
      </c>
      <c r="AJ330" s="9">
        <f t="shared" si="676"/>
        <v>21380.31</v>
      </c>
      <c r="AK330" s="9">
        <f t="shared" si="677"/>
        <v>23323.97</v>
      </c>
      <c r="AL330" s="9">
        <f t="shared" si="678"/>
        <v>28183.13</v>
      </c>
      <c r="AM330" s="9">
        <f t="shared" si="679"/>
        <v>11540.51</v>
      </c>
      <c r="AN330" s="9">
        <f t="shared" si="680"/>
        <v>13362.69</v>
      </c>
      <c r="AO330" s="9">
        <f t="shared" si="681"/>
        <v>15039.21</v>
      </c>
      <c r="AP330" s="9">
        <f t="shared" si="682"/>
        <v>15962.67</v>
      </c>
      <c r="AQ330" s="9">
        <f t="shared" si="683"/>
        <v>15792.27</v>
      </c>
      <c r="AR330" s="9">
        <f t="shared" si="684"/>
        <v>13362.69</v>
      </c>
      <c r="AS330" s="9">
        <f t="shared" si="685"/>
        <v>14577.48</v>
      </c>
      <c r="AT330" s="9">
        <f t="shared" si="686"/>
        <v>17614.46</v>
      </c>
      <c r="AU330" s="9">
        <f t="shared" si="687"/>
        <v>9232.41</v>
      </c>
      <c r="AV330" s="9">
        <f t="shared" si="688"/>
        <v>10690.15</v>
      </c>
      <c r="AW330" s="9">
        <f t="shared" si="689"/>
        <v>12031.37</v>
      </c>
      <c r="AX330" s="9">
        <f t="shared" si="690"/>
        <v>12770.14</v>
      </c>
      <c r="AY330" s="9">
        <f t="shared" si="691"/>
        <v>12633.82</v>
      </c>
      <c r="AZ330" s="9">
        <f t="shared" si="692"/>
        <v>10690.15</v>
      </c>
      <c r="BA330" s="9">
        <f t="shared" si="693"/>
        <v>11661.99</v>
      </c>
      <c r="BB330" s="9">
        <f t="shared" si="694"/>
        <v>14091.57</v>
      </c>
    </row>
    <row r="331" spans="1:54">
      <c r="A331" s="14">
        <v>315</v>
      </c>
      <c r="B331" s="6" t="s">
        <v>600</v>
      </c>
      <c r="C331" s="6" t="s">
        <v>601</v>
      </c>
      <c r="D331" s="45">
        <v>2.0299999999999998</v>
      </c>
      <c r="E331" s="20" t="s">
        <v>5</v>
      </c>
      <c r="F331" s="12" t="s">
        <v>5</v>
      </c>
      <c r="G331" s="13">
        <f t="shared" si="651"/>
        <v>0.95</v>
      </c>
      <c r="H331" s="13">
        <f t="shared" si="652"/>
        <v>1.1000000000000001</v>
      </c>
      <c r="I331" s="13">
        <f t="shared" si="618"/>
        <v>1.2</v>
      </c>
      <c r="J331" s="13">
        <f t="shared" si="653"/>
        <v>1.3</v>
      </c>
      <c r="K331" s="13">
        <f t="shared" si="703"/>
        <v>1.1000000000000001</v>
      </c>
      <c r="L331" s="13">
        <f t="shared" si="704"/>
        <v>1.2</v>
      </c>
      <c r="M331" s="13">
        <f t="shared" si="705"/>
        <v>1.45</v>
      </c>
      <c r="N331" s="13">
        <v>0.8</v>
      </c>
      <c r="O331" s="9">
        <f t="shared" si="655"/>
        <v>38722.69</v>
      </c>
      <c r="P331" s="9">
        <f t="shared" si="656"/>
        <v>44836.800000000003</v>
      </c>
      <c r="Q331" s="9">
        <f t="shared" si="657"/>
        <v>50462.15</v>
      </c>
      <c r="R331" s="9">
        <f t="shared" si="658"/>
        <v>53560.7</v>
      </c>
      <c r="S331" s="9">
        <f t="shared" si="659"/>
        <v>52988.95</v>
      </c>
      <c r="T331" s="9">
        <f t="shared" si="660"/>
        <v>44836.800000000003</v>
      </c>
      <c r="U331" s="9">
        <f t="shared" si="661"/>
        <v>48912.87</v>
      </c>
      <c r="V331" s="9">
        <f t="shared" si="662"/>
        <v>59103.05</v>
      </c>
      <c r="W331" s="9">
        <f t="shared" si="663"/>
        <v>32914.29</v>
      </c>
      <c r="X331" s="9">
        <f t="shared" si="664"/>
        <v>38111.279999999999</v>
      </c>
      <c r="Y331" s="9">
        <f t="shared" si="665"/>
        <v>42892.83</v>
      </c>
      <c r="Z331" s="9">
        <f t="shared" si="666"/>
        <v>45526.6</v>
      </c>
      <c r="AA331" s="9">
        <f t="shared" si="667"/>
        <v>45040.6</v>
      </c>
      <c r="AB331" s="9">
        <f t="shared" si="668"/>
        <v>38111.279999999999</v>
      </c>
      <c r="AC331" s="9">
        <f t="shared" si="669"/>
        <v>41575.94</v>
      </c>
      <c r="AD331" s="9">
        <f t="shared" si="670"/>
        <v>50237.599999999999</v>
      </c>
      <c r="AE331" s="9">
        <f t="shared" si="671"/>
        <v>30978.15</v>
      </c>
      <c r="AF331" s="9">
        <f t="shared" si="672"/>
        <v>35869.440000000002</v>
      </c>
      <c r="AG331" s="9">
        <f t="shared" si="673"/>
        <v>40369.72</v>
      </c>
      <c r="AH331" s="9">
        <f t="shared" si="674"/>
        <v>42848.56</v>
      </c>
      <c r="AI331" s="9">
        <f t="shared" si="675"/>
        <v>42391.16</v>
      </c>
      <c r="AJ331" s="9">
        <f t="shared" si="676"/>
        <v>35869.440000000002</v>
      </c>
      <c r="AK331" s="9">
        <f t="shared" si="677"/>
        <v>39130.300000000003</v>
      </c>
      <c r="AL331" s="9">
        <f t="shared" si="678"/>
        <v>47282.44</v>
      </c>
      <c r="AM331" s="9">
        <f t="shared" si="679"/>
        <v>19361.349999999999</v>
      </c>
      <c r="AN331" s="9">
        <f t="shared" si="680"/>
        <v>22418.400000000001</v>
      </c>
      <c r="AO331" s="9">
        <f t="shared" si="681"/>
        <v>25231.07</v>
      </c>
      <c r="AP331" s="9">
        <f t="shared" si="682"/>
        <v>26780.35</v>
      </c>
      <c r="AQ331" s="9">
        <f t="shared" si="683"/>
        <v>26494.47</v>
      </c>
      <c r="AR331" s="9">
        <f t="shared" si="684"/>
        <v>22418.400000000001</v>
      </c>
      <c r="AS331" s="9">
        <f t="shared" si="685"/>
        <v>24456.44</v>
      </c>
      <c r="AT331" s="9">
        <f t="shared" si="686"/>
        <v>29551.53</v>
      </c>
      <c r="AU331" s="9">
        <f t="shared" si="687"/>
        <v>15489.08</v>
      </c>
      <c r="AV331" s="9">
        <f t="shared" si="688"/>
        <v>17934.72</v>
      </c>
      <c r="AW331" s="9">
        <f t="shared" si="689"/>
        <v>20184.86</v>
      </c>
      <c r="AX331" s="9">
        <f t="shared" si="690"/>
        <v>21424.28</v>
      </c>
      <c r="AY331" s="9">
        <f t="shared" si="691"/>
        <v>21195.58</v>
      </c>
      <c r="AZ331" s="9">
        <f t="shared" si="692"/>
        <v>17934.72</v>
      </c>
      <c r="BA331" s="9">
        <f t="shared" si="693"/>
        <v>19565.150000000001</v>
      </c>
      <c r="BB331" s="9">
        <f t="shared" si="694"/>
        <v>23641.22</v>
      </c>
    </row>
    <row r="332" spans="1:54">
      <c r="A332" s="14">
        <v>316</v>
      </c>
      <c r="B332" s="6" t="s">
        <v>602</v>
      </c>
      <c r="C332" s="6" t="s">
        <v>603</v>
      </c>
      <c r="D332" s="45">
        <v>3.54</v>
      </c>
      <c r="E332" s="20" t="s">
        <v>5</v>
      </c>
      <c r="F332" s="12" t="s">
        <v>5</v>
      </c>
      <c r="G332" s="13">
        <f t="shared" si="651"/>
        <v>0.95</v>
      </c>
      <c r="H332" s="13">
        <f t="shared" si="652"/>
        <v>1.1000000000000001</v>
      </c>
      <c r="I332" s="13">
        <f t="shared" si="618"/>
        <v>1.2</v>
      </c>
      <c r="J332" s="13">
        <f t="shared" si="653"/>
        <v>1.3</v>
      </c>
      <c r="K332" s="13">
        <f t="shared" si="703"/>
        <v>1.1000000000000001</v>
      </c>
      <c r="L332" s="13">
        <f t="shared" si="704"/>
        <v>1.2</v>
      </c>
      <c r="M332" s="13">
        <f t="shared" si="705"/>
        <v>1.45</v>
      </c>
      <c r="N332" s="13">
        <v>0.8</v>
      </c>
      <c r="O332" s="9">
        <f t="shared" si="655"/>
        <v>67526.27</v>
      </c>
      <c r="P332" s="9">
        <f t="shared" si="656"/>
        <v>78188.31</v>
      </c>
      <c r="Q332" s="9">
        <f t="shared" si="657"/>
        <v>87998.03</v>
      </c>
      <c r="R332" s="9">
        <f t="shared" si="658"/>
        <v>93401.42</v>
      </c>
      <c r="S332" s="9">
        <f t="shared" si="659"/>
        <v>92404.37</v>
      </c>
      <c r="T332" s="9">
        <f t="shared" si="660"/>
        <v>78188.31</v>
      </c>
      <c r="U332" s="9">
        <f t="shared" si="661"/>
        <v>85296.34</v>
      </c>
      <c r="V332" s="9">
        <f t="shared" si="662"/>
        <v>103066.41</v>
      </c>
      <c r="W332" s="9">
        <f t="shared" si="663"/>
        <v>57397.33</v>
      </c>
      <c r="X332" s="9">
        <f t="shared" si="664"/>
        <v>66460.06</v>
      </c>
      <c r="Y332" s="9">
        <f t="shared" si="665"/>
        <v>74798.33</v>
      </c>
      <c r="Z332" s="9">
        <f t="shared" si="666"/>
        <v>79391.210000000006</v>
      </c>
      <c r="AA332" s="9">
        <f t="shared" si="667"/>
        <v>78543.710000000006</v>
      </c>
      <c r="AB332" s="9">
        <f t="shared" si="668"/>
        <v>66460.06</v>
      </c>
      <c r="AC332" s="9">
        <f t="shared" si="669"/>
        <v>72501.89</v>
      </c>
      <c r="AD332" s="9">
        <f t="shared" si="670"/>
        <v>87606.45</v>
      </c>
      <c r="AE332" s="9">
        <f t="shared" si="671"/>
        <v>54021.02</v>
      </c>
      <c r="AF332" s="9">
        <f t="shared" si="672"/>
        <v>62550.65</v>
      </c>
      <c r="AG332" s="9">
        <f t="shared" si="673"/>
        <v>70398.429999999993</v>
      </c>
      <c r="AH332" s="9">
        <f t="shared" si="674"/>
        <v>74721.14</v>
      </c>
      <c r="AI332" s="9">
        <f t="shared" si="675"/>
        <v>73923.490000000005</v>
      </c>
      <c r="AJ332" s="9">
        <f t="shared" si="676"/>
        <v>62550.65</v>
      </c>
      <c r="AK332" s="9">
        <f t="shared" si="677"/>
        <v>68237.070000000007</v>
      </c>
      <c r="AL332" s="9">
        <f t="shared" si="678"/>
        <v>82453.13</v>
      </c>
      <c r="AM332" s="9">
        <f t="shared" si="679"/>
        <v>33763.129999999997</v>
      </c>
      <c r="AN332" s="9">
        <f t="shared" si="680"/>
        <v>39094.160000000003</v>
      </c>
      <c r="AO332" s="9">
        <f t="shared" si="681"/>
        <v>43999.02</v>
      </c>
      <c r="AP332" s="9">
        <f t="shared" si="682"/>
        <v>46700.71</v>
      </c>
      <c r="AQ332" s="9">
        <f t="shared" si="683"/>
        <v>46202.18</v>
      </c>
      <c r="AR332" s="9">
        <f t="shared" si="684"/>
        <v>39094.160000000003</v>
      </c>
      <c r="AS332" s="9">
        <f t="shared" si="685"/>
        <v>42648.17</v>
      </c>
      <c r="AT332" s="9">
        <f t="shared" si="686"/>
        <v>51533.21</v>
      </c>
      <c r="AU332" s="9">
        <f t="shared" si="687"/>
        <v>27010.51</v>
      </c>
      <c r="AV332" s="9">
        <f t="shared" si="688"/>
        <v>31275.32</v>
      </c>
      <c r="AW332" s="9">
        <f t="shared" si="689"/>
        <v>35199.21</v>
      </c>
      <c r="AX332" s="9">
        <f t="shared" si="690"/>
        <v>37360.57</v>
      </c>
      <c r="AY332" s="9">
        <f t="shared" si="691"/>
        <v>36961.75</v>
      </c>
      <c r="AZ332" s="9">
        <f t="shared" si="692"/>
        <v>31275.32</v>
      </c>
      <c r="BA332" s="9">
        <f t="shared" si="693"/>
        <v>34118.54</v>
      </c>
      <c r="BB332" s="9">
        <f t="shared" si="694"/>
        <v>41226.559999999998</v>
      </c>
    </row>
    <row r="333" spans="1:54">
      <c r="A333" s="14">
        <v>317</v>
      </c>
      <c r="B333" s="6" t="s">
        <v>604</v>
      </c>
      <c r="C333" s="6" t="s">
        <v>605</v>
      </c>
      <c r="D333" s="45">
        <v>5.2</v>
      </c>
      <c r="E333" s="20" t="s">
        <v>5</v>
      </c>
      <c r="F333" s="12" t="s">
        <v>5</v>
      </c>
      <c r="G333" s="13">
        <f t="shared" si="651"/>
        <v>0.95</v>
      </c>
      <c r="H333" s="13">
        <f t="shared" si="652"/>
        <v>1.1000000000000001</v>
      </c>
      <c r="I333" s="13">
        <f t="shared" si="618"/>
        <v>1.2</v>
      </c>
      <c r="J333" s="13">
        <f t="shared" si="653"/>
        <v>1.3</v>
      </c>
      <c r="K333" s="13">
        <f t="shared" si="703"/>
        <v>1.1000000000000001</v>
      </c>
      <c r="L333" s="13">
        <f t="shared" si="704"/>
        <v>1.2</v>
      </c>
      <c r="M333" s="13">
        <f t="shared" si="705"/>
        <v>1.45</v>
      </c>
      <c r="N333" s="13">
        <v>0.8</v>
      </c>
      <c r="O333" s="9">
        <f t="shared" si="655"/>
        <v>99191.13</v>
      </c>
      <c r="P333" s="9">
        <f t="shared" si="656"/>
        <v>114852.89</v>
      </c>
      <c r="Q333" s="9">
        <f t="shared" si="657"/>
        <v>129262.65</v>
      </c>
      <c r="R333" s="9">
        <f t="shared" si="658"/>
        <v>137199.82999999999</v>
      </c>
      <c r="S333" s="9">
        <f t="shared" si="659"/>
        <v>135735.23000000001</v>
      </c>
      <c r="T333" s="9">
        <f t="shared" si="660"/>
        <v>114852.89</v>
      </c>
      <c r="U333" s="9">
        <f t="shared" si="661"/>
        <v>125294.06</v>
      </c>
      <c r="V333" s="9">
        <f t="shared" si="662"/>
        <v>151396.99</v>
      </c>
      <c r="W333" s="9">
        <f t="shared" si="663"/>
        <v>84312.46</v>
      </c>
      <c r="X333" s="9">
        <f t="shared" si="664"/>
        <v>97624.95</v>
      </c>
      <c r="Y333" s="9">
        <f t="shared" si="665"/>
        <v>109873.25</v>
      </c>
      <c r="Z333" s="9">
        <f t="shared" si="666"/>
        <v>116619.85</v>
      </c>
      <c r="AA333" s="9">
        <f t="shared" si="667"/>
        <v>115374.95</v>
      </c>
      <c r="AB333" s="9">
        <f t="shared" si="668"/>
        <v>97624.95</v>
      </c>
      <c r="AC333" s="9">
        <f t="shared" si="669"/>
        <v>106499.95</v>
      </c>
      <c r="AD333" s="9">
        <f t="shared" si="670"/>
        <v>128687.44</v>
      </c>
      <c r="AE333" s="9">
        <f t="shared" si="671"/>
        <v>79352.899999999994</v>
      </c>
      <c r="AF333" s="9">
        <f t="shared" si="672"/>
        <v>91882.31</v>
      </c>
      <c r="AG333" s="9">
        <f t="shared" si="673"/>
        <v>103410.12</v>
      </c>
      <c r="AH333" s="9">
        <f t="shared" si="674"/>
        <v>109759.86</v>
      </c>
      <c r="AI333" s="9">
        <f t="shared" si="675"/>
        <v>108588.18</v>
      </c>
      <c r="AJ333" s="9">
        <f t="shared" si="676"/>
        <v>91882.31</v>
      </c>
      <c r="AK333" s="9">
        <f t="shared" si="677"/>
        <v>100235.25</v>
      </c>
      <c r="AL333" s="9">
        <f t="shared" si="678"/>
        <v>121117.59</v>
      </c>
      <c r="AM333" s="9">
        <f t="shared" si="679"/>
        <v>49595.56</v>
      </c>
      <c r="AN333" s="9">
        <f t="shared" si="680"/>
        <v>57426.44</v>
      </c>
      <c r="AO333" s="9">
        <f t="shared" si="681"/>
        <v>64631.32</v>
      </c>
      <c r="AP333" s="9">
        <f t="shared" si="682"/>
        <v>68599.91</v>
      </c>
      <c r="AQ333" s="9">
        <f t="shared" si="683"/>
        <v>67867.61</v>
      </c>
      <c r="AR333" s="9">
        <f t="shared" si="684"/>
        <v>57426.44</v>
      </c>
      <c r="AS333" s="9">
        <f t="shared" si="685"/>
        <v>62647.03</v>
      </c>
      <c r="AT333" s="9">
        <f t="shared" si="686"/>
        <v>75698.490000000005</v>
      </c>
      <c r="AU333" s="9">
        <f t="shared" si="687"/>
        <v>39676.449999999997</v>
      </c>
      <c r="AV333" s="9">
        <f t="shared" si="688"/>
        <v>45941.15</v>
      </c>
      <c r="AW333" s="9">
        <f t="shared" si="689"/>
        <v>51705.06</v>
      </c>
      <c r="AX333" s="9">
        <f t="shared" si="690"/>
        <v>54879.93</v>
      </c>
      <c r="AY333" s="9">
        <f t="shared" si="691"/>
        <v>54294.09</v>
      </c>
      <c r="AZ333" s="9">
        <f t="shared" si="692"/>
        <v>45941.15</v>
      </c>
      <c r="BA333" s="9">
        <f t="shared" si="693"/>
        <v>50117.62</v>
      </c>
      <c r="BB333" s="9">
        <f t="shared" si="694"/>
        <v>60558.79</v>
      </c>
    </row>
    <row r="334" spans="1:54">
      <c r="A334" s="14">
        <v>318</v>
      </c>
      <c r="B334" s="6" t="s">
        <v>606</v>
      </c>
      <c r="C334" s="6" t="s">
        <v>607</v>
      </c>
      <c r="D334" s="45">
        <v>11.11</v>
      </c>
      <c r="E334" s="20" t="s">
        <v>5</v>
      </c>
      <c r="F334" s="12" t="s">
        <v>5</v>
      </c>
      <c r="G334" s="13">
        <f t="shared" si="651"/>
        <v>0.95</v>
      </c>
      <c r="H334" s="13">
        <f t="shared" si="652"/>
        <v>1.1000000000000001</v>
      </c>
      <c r="I334" s="13">
        <f t="shared" si="618"/>
        <v>1.2</v>
      </c>
      <c r="J334" s="13">
        <f t="shared" si="653"/>
        <v>1.3</v>
      </c>
      <c r="K334" s="13">
        <f t="shared" si="703"/>
        <v>1.1000000000000001</v>
      </c>
      <c r="L334" s="13">
        <f t="shared" si="704"/>
        <v>1.2</v>
      </c>
      <c r="M334" s="13">
        <f t="shared" si="705"/>
        <v>1.45</v>
      </c>
      <c r="N334" s="13">
        <v>0.8</v>
      </c>
      <c r="O334" s="9">
        <f t="shared" si="655"/>
        <v>211925.66</v>
      </c>
      <c r="P334" s="9">
        <f t="shared" si="656"/>
        <v>245387.61</v>
      </c>
      <c r="Q334" s="9">
        <f t="shared" si="657"/>
        <v>276174.62</v>
      </c>
      <c r="R334" s="9">
        <f t="shared" si="658"/>
        <v>293132.71000000002</v>
      </c>
      <c r="S334" s="9">
        <f t="shared" si="659"/>
        <v>290003.53999999998</v>
      </c>
      <c r="T334" s="9">
        <f t="shared" si="660"/>
        <v>245387.61</v>
      </c>
      <c r="U334" s="9">
        <f t="shared" si="661"/>
        <v>267695.57</v>
      </c>
      <c r="V334" s="9">
        <f t="shared" si="662"/>
        <v>323465.49</v>
      </c>
      <c r="W334" s="9">
        <f t="shared" si="663"/>
        <v>180136.81</v>
      </c>
      <c r="X334" s="9">
        <f t="shared" si="664"/>
        <v>208579.47</v>
      </c>
      <c r="Y334" s="9">
        <f t="shared" si="665"/>
        <v>234748.43</v>
      </c>
      <c r="Z334" s="9">
        <f t="shared" si="666"/>
        <v>249162.8</v>
      </c>
      <c r="AA334" s="9">
        <f t="shared" si="667"/>
        <v>246503.01</v>
      </c>
      <c r="AB334" s="9">
        <f t="shared" si="668"/>
        <v>208579.47</v>
      </c>
      <c r="AC334" s="9">
        <f t="shared" si="669"/>
        <v>227541.24</v>
      </c>
      <c r="AD334" s="9">
        <f t="shared" si="670"/>
        <v>274945.65999999997</v>
      </c>
      <c r="AE334" s="9">
        <f t="shared" si="671"/>
        <v>169540.53</v>
      </c>
      <c r="AF334" s="9">
        <f t="shared" si="672"/>
        <v>196310.09</v>
      </c>
      <c r="AG334" s="9">
        <f t="shared" si="673"/>
        <v>220939.7</v>
      </c>
      <c r="AH334" s="9">
        <f t="shared" si="674"/>
        <v>234506.17</v>
      </c>
      <c r="AI334" s="9">
        <f t="shared" si="675"/>
        <v>232002.83</v>
      </c>
      <c r="AJ334" s="9">
        <f t="shared" si="676"/>
        <v>196310.09</v>
      </c>
      <c r="AK334" s="9">
        <f t="shared" si="677"/>
        <v>214156.46</v>
      </c>
      <c r="AL334" s="9">
        <f t="shared" si="678"/>
        <v>258772.39</v>
      </c>
      <c r="AM334" s="9">
        <f t="shared" si="679"/>
        <v>105962.83</v>
      </c>
      <c r="AN334" s="9">
        <f t="shared" si="680"/>
        <v>122693.8</v>
      </c>
      <c r="AO334" s="9">
        <f t="shared" si="681"/>
        <v>138087.31</v>
      </c>
      <c r="AP334" s="9">
        <f t="shared" si="682"/>
        <v>146566.35999999999</v>
      </c>
      <c r="AQ334" s="9">
        <f t="shared" si="683"/>
        <v>145001.76999999999</v>
      </c>
      <c r="AR334" s="9">
        <f t="shared" si="684"/>
        <v>122693.8</v>
      </c>
      <c r="AS334" s="9">
        <f t="shared" si="685"/>
        <v>133847.79</v>
      </c>
      <c r="AT334" s="9">
        <f t="shared" si="686"/>
        <v>161732.74</v>
      </c>
      <c r="AU334" s="9">
        <f t="shared" si="687"/>
        <v>84770.27</v>
      </c>
      <c r="AV334" s="9">
        <f t="shared" si="688"/>
        <v>98155.04</v>
      </c>
      <c r="AW334" s="9">
        <f t="shared" si="689"/>
        <v>110469.85</v>
      </c>
      <c r="AX334" s="9">
        <f t="shared" si="690"/>
        <v>117253.08</v>
      </c>
      <c r="AY334" s="9">
        <f t="shared" si="691"/>
        <v>116001.42</v>
      </c>
      <c r="AZ334" s="9">
        <f t="shared" si="692"/>
        <v>98155.04</v>
      </c>
      <c r="BA334" s="9">
        <f t="shared" si="693"/>
        <v>107078.23</v>
      </c>
      <c r="BB334" s="9">
        <f t="shared" si="694"/>
        <v>129386.19</v>
      </c>
    </row>
    <row r="335" spans="1:54" ht="25.5">
      <c r="A335" s="14">
        <v>319</v>
      </c>
      <c r="B335" s="6" t="s">
        <v>608</v>
      </c>
      <c r="C335" s="6" t="s">
        <v>946</v>
      </c>
      <c r="D335" s="45">
        <v>14.07</v>
      </c>
      <c r="E335" s="20" t="s">
        <v>5</v>
      </c>
      <c r="F335" s="12" t="s">
        <v>5</v>
      </c>
      <c r="G335" s="13">
        <f t="shared" si="651"/>
        <v>0.95</v>
      </c>
      <c r="H335" s="13">
        <f t="shared" si="652"/>
        <v>1.1000000000000001</v>
      </c>
      <c r="I335" s="13">
        <f t="shared" si="618"/>
        <v>1.2</v>
      </c>
      <c r="J335" s="13">
        <f t="shared" si="653"/>
        <v>1.3</v>
      </c>
      <c r="K335" s="13">
        <f t="shared" si="703"/>
        <v>1.1000000000000001</v>
      </c>
      <c r="L335" s="13">
        <f t="shared" si="704"/>
        <v>1.2</v>
      </c>
      <c r="M335" s="13">
        <f t="shared" si="705"/>
        <v>1.45</v>
      </c>
      <c r="N335" s="13">
        <v>0.8</v>
      </c>
      <c r="O335" s="9">
        <f t="shared" si="655"/>
        <v>268388.31</v>
      </c>
      <c r="P335" s="9">
        <f t="shared" si="656"/>
        <v>310765.40999999997</v>
      </c>
      <c r="Q335" s="9">
        <f t="shared" si="657"/>
        <v>349754.9</v>
      </c>
      <c r="R335" s="9">
        <f t="shared" si="658"/>
        <v>371231.07</v>
      </c>
      <c r="S335" s="9">
        <f t="shared" si="659"/>
        <v>367268.21</v>
      </c>
      <c r="T335" s="9">
        <f t="shared" si="660"/>
        <v>310765.40999999997</v>
      </c>
      <c r="U335" s="9">
        <f t="shared" si="661"/>
        <v>339016.81</v>
      </c>
      <c r="V335" s="9">
        <f t="shared" si="662"/>
        <v>409645.31</v>
      </c>
      <c r="W335" s="9">
        <f t="shared" si="663"/>
        <v>228130.06</v>
      </c>
      <c r="X335" s="9">
        <f t="shared" si="664"/>
        <v>264150.59999999998</v>
      </c>
      <c r="Y335" s="9">
        <f t="shared" si="665"/>
        <v>297291.65999999997</v>
      </c>
      <c r="Z335" s="9">
        <f t="shared" si="666"/>
        <v>315546.40999999997</v>
      </c>
      <c r="AA335" s="9">
        <f t="shared" si="667"/>
        <v>312177.98</v>
      </c>
      <c r="AB335" s="9">
        <f t="shared" si="668"/>
        <v>264150.59999999998</v>
      </c>
      <c r="AC335" s="9">
        <f t="shared" si="669"/>
        <v>288164.28999999998</v>
      </c>
      <c r="AD335" s="9">
        <f t="shared" si="670"/>
        <v>348198.51</v>
      </c>
      <c r="AE335" s="9">
        <f t="shared" si="671"/>
        <v>214710.64</v>
      </c>
      <c r="AF335" s="9">
        <f t="shared" si="672"/>
        <v>248612.33</v>
      </c>
      <c r="AG335" s="9">
        <f t="shared" si="673"/>
        <v>279803.92</v>
      </c>
      <c r="AH335" s="9">
        <f t="shared" si="674"/>
        <v>296984.86</v>
      </c>
      <c r="AI335" s="9">
        <f t="shared" si="675"/>
        <v>293814.57</v>
      </c>
      <c r="AJ335" s="9">
        <f t="shared" si="676"/>
        <v>248612.33</v>
      </c>
      <c r="AK335" s="9">
        <f t="shared" si="677"/>
        <v>271213.45</v>
      </c>
      <c r="AL335" s="9">
        <f t="shared" si="678"/>
        <v>327716.25</v>
      </c>
      <c r="AM335" s="9">
        <f t="shared" si="679"/>
        <v>134194.15</v>
      </c>
      <c r="AN335" s="9">
        <f t="shared" si="680"/>
        <v>155382.70000000001</v>
      </c>
      <c r="AO335" s="9">
        <f t="shared" si="681"/>
        <v>174877.45</v>
      </c>
      <c r="AP335" s="9">
        <f t="shared" si="682"/>
        <v>185615.54</v>
      </c>
      <c r="AQ335" s="9">
        <f t="shared" si="683"/>
        <v>183634.1</v>
      </c>
      <c r="AR335" s="9">
        <f t="shared" si="684"/>
        <v>155382.70000000001</v>
      </c>
      <c r="AS335" s="9">
        <f t="shared" si="685"/>
        <v>169508.4</v>
      </c>
      <c r="AT335" s="9">
        <f t="shared" si="686"/>
        <v>204822.65</v>
      </c>
      <c r="AU335" s="9">
        <f t="shared" si="687"/>
        <v>107355.32</v>
      </c>
      <c r="AV335" s="9">
        <f t="shared" si="688"/>
        <v>124306.16</v>
      </c>
      <c r="AW335" s="9">
        <f t="shared" si="689"/>
        <v>139901.96</v>
      </c>
      <c r="AX335" s="9">
        <f t="shared" si="690"/>
        <v>148492.43</v>
      </c>
      <c r="AY335" s="9">
        <f t="shared" si="691"/>
        <v>146907.28</v>
      </c>
      <c r="AZ335" s="9">
        <f t="shared" si="692"/>
        <v>124306.16</v>
      </c>
      <c r="BA335" s="9">
        <f t="shared" si="693"/>
        <v>135606.72</v>
      </c>
      <c r="BB335" s="9">
        <f t="shared" si="694"/>
        <v>163858.12</v>
      </c>
    </row>
    <row r="336" spans="1:54" ht="38.25">
      <c r="A336" s="14">
        <v>320</v>
      </c>
      <c r="B336" s="6" t="s">
        <v>609</v>
      </c>
      <c r="C336" s="6" t="s">
        <v>610</v>
      </c>
      <c r="D336" s="45">
        <v>0.89</v>
      </c>
      <c r="E336" s="20" t="s">
        <v>5</v>
      </c>
      <c r="F336" s="12" t="s">
        <v>5</v>
      </c>
      <c r="G336" s="13">
        <f t="shared" si="651"/>
        <v>0.95</v>
      </c>
      <c r="H336" s="13">
        <f t="shared" si="652"/>
        <v>1.1000000000000001</v>
      </c>
      <c r="I336" s="13">
        <f t="shared" si="618"/>
        <v>1.2</v>
      </c>
      <c r="J336" s="13">
        <f t="shared" si="653"/>
        <v>1.3</v>
      </c>
      <c r="K336" s="13">
        <f t="shared" si="703"/>
        <v>1.1000000000000001</v>
      </c>
      <c r="L336" s="13">
        <f t="shared" si="704"/>
        <v>1.2</v>
      </c>
      <c r="M336" s="13">
        <f t="shared" si="705"/>
        <v>1.45</v>
      </c>
      <c r="N336" s="13">
        <v>0.8</v>
      </c>
      <c r="O336" s="9">
        <f t="shared" si="655"/>
        <v>16976.939999999999</v>
      </c>
      <c r="P336" s="9">
        <f t="shared" si="656"/>
        <v>19657.509999999998</v>
      </c>
      <c r="Q336" s="9">
        <f t="shared" si="657"/>
        <v>22123.8</v>
      </c>
      <c r="R336" s="9">
        <f t="shared" si="658"/>
        <v>23482.28</v>
      </c>
      <c r="S336" s="9">
        <f t="shared" si="659"/>
        <v>23231.61</v>
      </c>
      <c r="T336" s="9">
        <f t="shared" si="660"/>
        <v>19657.509999999998</v>
      </c>
      <c r="U336" s="9">
        <f t="shared" si="661"/>
        <v>21444.560000000001</v>
      </c>
      <c r="V336" s="9">
        <f t="shared" si="662"/>
        <v>25912.18</v>
      </c>
      <c r="W336" s="9">
        <f t="shared" si="663"/>
        <v>14430.4</v>
      </c>
      <c r="X336" s="9">
        <f t="shared" si="664"/>
        <v>16708.89</v>
      </c>
      <c r="Y336" s="9">
        <f t="shared" si="665"/>
        <v>18805.23</v>
      </c>
      <c r="Z336" s="9">
        <f t="shared" si="666"/>
        <v>19959.939999999999</v>
      </c>
      <c r="AA336" s="9">
        <f t="shared" si="667"/>
        <v>19746.87</v>
      </c>
      <c r="AB336" s="9">
        <f t="shared" si="668"/>
        <v>16708.89</v>
      </c>
      <c r="AC336" s="9">
        <f t="shared" si="669"/>
        <v>18227.88</v>
      </c>
      <c r="AD336" s="9">
        <f t="shared" si="670"/>
        <v>22025.35</v>
      </c>
      <c r="AE336" s="9">
        <f t="shared" si="671"/>
        <v>13581.55</v>
      </c>
      <c r="AF336" s="9">
        <f t="shared" si="672"/>
        <v>15726.01</v>
      </c>
      <c r="AG336" s="9">
        <f t="shared" si="673"/>
        <v>17699.04</v>
      </c>
      <c r="AH336" s="9">
        <f t="shared" si="674"/>
        <v>18785.82</v>
      </c>
      <c r="AI336" s="9">
        <f t="shared" si="675"/>
        <v>18585.29</v>
      </c>
      <c r="AJ336" s="9">
        <f t="shared" si="676"/>
        <v>15726.01</v>
      </c>
      <c r="AK336" s="9">
        <f t="shared" si="677"/>
        <v>17155.650000000001</v>
      </c>
      <c r="AL336" s="9">
        <f t="shared" si="678"/>
        <v>20729.740000000002</v>
      </c>
      <c r="AM336" s="9">
        <f t="shared" si="679"/>
        <v>8488.4699999999993</v>
      </c>
      <c r="AN336" s="9">
        <f t="shared" si="680"/>
        <v>9828.76</v>
      </c>
      <c r="AO336" s="9">
        <f t="shared" si="681"/>
        <v>11061.9</v>
      </c>
      <c r="AP336" s="9">
        <f t="shared" si="682"/>
        <v>11741.14</v>
      </c>
      <c r="AQ336" s="9">
        <f t="shared" si="683"/>
        <v>11615.8</v>
      </c>
      <c r="AR336" s="9">
        <f t="shared" si="684"/>
        <v>9828.76</v>
      </c>
      <c r="AS336" s="9">
        <f t="shared" si="685"/>
        <v>10722.28</v>
      </c>
      <c r="AT336" s="9">
        <f t="shared" si="686"/>
        <v>12956.09</v>
      </c>
      <c r="AU336" s="9">
        <f t="shared" si="687"/>
        <v>6790.78</v>
      </c>
      <c r="AV336" s="9">
        <f t="shared" si="688"/>
        <v>7863.01</v>
      </c>
      <c r="AW336" s="9">
        <f t="shared" si="689"/>
        <v>8849.52</v>
      </c>
      <c r="AX336" s="9">
        <f t="shared" si="690"/>
        <v>9392.91</v>
      </c>
      <c r="AY336" s="9">
        <f t="shared" si="691"/>
        <v>9292.64</v>
      </c>
      <c r="AZ336" s="9">
        <f t="shared" si="692"/>
        <v>7863.01</v>
      </c>
      <c r="BA336" s="9">
        <f t="shared" si="693"/>
        <v>8577.82</v>
      </c>
      <c r="BB336" s="9">
        <f t="shared" si="694"/>
        <v>10364.870000000001</v>
      </c>
    </row>
    <row r="337" spans="1:54" ht="25.5">
      <c r="A337" s="14">
        <v>321</v>
      </c>
      <c r="B337" s="6" t="s">
        <v>611</v>
      </c>
      <c r="C337" s="6" t="s">
        <v>612</v>
      </c>
      <c r="D337" s="45">
        <v>0.74</v>
      </c>
      <c r="E337" s="20" t="s">
        <v>5</v>
      </c>
      <c r="F337" s="12" t="s">
        <v>5</v>
      </c>
      <c r="G337" s="13">
        <f t="shared" si="651"/>
        <v>0.95</v>
      </c>
      <c r="H337" s="13">
        <f t="shared" si="652"/>
        <v>1.1000000000000001</v>
      </c>
      <c r="I337" s="13">
        <f t="shared" si="618"/>
        <v>1.2</v>
      </c>
      <c r="J337" s="13">
        <f t="shared" si="653"/>
        <v>1.3</v>
      </c>
      <c r="K337" s="13">
        <f t="shared" si="703"/>
        <v>1.1000000000000001</v>
      </c>
      <c r="L337" s="13">
        <f t="shared" si="704"/>
        <v>1.2</v>
      </c>
      <c r="M337" s="13">
        <f t="shared" si="705"/>
        <v>1.45</v>
      </c>
      <c r="N337" s="13">
        <v>0.8</v>
      </c>
      <c r="O337" s="9">
        <f t="shared" si="655"/>
        <v>14115.66</v>
      </c>
      <c r="P337" s="9">
        <f t="shared" si="656"/>
        <v>16344.45</v>
      </c>
      <c r="Q337" s="9">
        <f t="shared" si="657"/>
        <v>18395.07</v>
      </c>
      <c r="R337" s="9">
        <f t="shared" si="658"/>
        <v>19524.59</v>
      </c>
      <c r="S337" s="9">
        <f t="shared" si="659"/>
        <v>19316.169999999998</v>
      </c>
      <c r="T337" s="9">
        <f t="shared" si="660"/>
        <v>16344.45</v>
      </c>
      <c r="U337" s="9">
        <f t="shared" si="661"/>
        <v>17830.310000000001</v>
      </c>
      <c r="V337" s="9">
        <f t="shared" si="662"/>
        <v>21544.959999999999</v>
      </c>
      <c r="W337" s="9">
        <f t="shared" si="663"/>
        <v>11998.31</v>
      </c>
      <c r="X337" s="9">
        <f t="shared" si="664"/>
        <v>13892.78</v>
      </c>
      <c r="Y337" s="9">
        <f t="shared" si="665"/>
        <v>15635.81</v>
      </c>
      <c r="Z337" s="9">
        <f t="shared" si="666"/>
        <v>16595.900000000001</v>
      </c>
      <c r="AA337" s="9">
        <f t="shared" si="667"/>
        <v>16418.740000000002</v>
      </c>
      <c r="AB337" s="9">
        <f t="shared" si="668"/>
        <v>13892.78</v>
      </c>
      <c r="AC337" s="9">
        <f t="shared" si="669"/>
        <v>15155.76</v>
      </c>
      <c r="AD337" s="9">
        <f t="shared" si="670"/>
        <v>18313.21</v>
      </c>
      <c r="AE337" s="9">
        <f t="shared" si="671"/>
        <v>11292.53</v>
      </c>
      <c r="AF337" s="9">
        <f t="shared" si="672"/>
        <v>13075.56</v>
      </c>
      <c r="AG337" s="9">
        <f t="shared" si="673"/>
        <v>14716.06</v>
      </c>
      <c r="AH337" s="9">
        <f t="shared" si="674"/>
        <v>15619.67</v>
      </c>
      <c r="AI337" s="9">
        <f t="shared" si="675"/>
        <v>15452.93</v>
      </c>
      <c r="AJ337" s="9">
        <f t="shared" si="676"/>
        <v>13075.56</v>
      </c>
      <c r="AK337" s="9">
        <f t="shared" si="677"/>
        <v>14264.25</v>
      </c>
      <c r="AL337" s="9">
        <f t="shared" si="678"/>
        <v>17235.96</v>
      </c>
      <c r="AM337" s="9">
        <f t="shared" si="679"/>
        <v>7057.83</v>
      </c>
      <c r="AN337" s="9">
        <f t="shared" si="680"/>
        <v>8172.22</v>
      </c>
      <c r="AO337" s="9">
        <f t="shared" si="681"/>
        <v>9197.5300000000007</v>
      </c>
      <c r="AP337" s="9">
        <f t="shared" si="682"/>
        <v>9762.2999999999993</v>
      </c>
      <c r="AQ337" s="9">
        <f t="shared" si="683"/>
        <v>9658.08</v>
      </c>
      <c r="AR337" s="9">
        <f t="shared" si="684"/>
        <v>8172.22</v>
      </c>
      <c r="AS337" s="9">
        <f t="shared" si="685"/>
        <v>8915.15</v>
      </c>
      <c r="AT337" s="9">
        <f t="shared" si="686"/>
        <v>10772.48</v>
      </c>
      <c r="AU337" s="9">
        <f t="shared" si="687"/>
        <v>5646.26</v>
      </c>
      <c r="AV337" s="9">
        <f t="shared" si="688"/>
        <v>6537.78</v>
      </c>
      <c r="AW337" s="9">
        <f t="shared" si="689"/>
        <v>7358.03</v>
      </c>
      <c r="AX337" s="9">
        <f t="shared" si="690"/>
        <v>7809.84</v>
      </c>
      <c r="AY337" s="9">
        <f t="shared" si="691"/>
        <v>7726.47</v>
      </c>
      <c r="AZ337" s="9">
        <f t="shared" si="692"/>
        <v>6537.78</v>
      </c>
      <c r="BA337" s="9">
        <f t="shared" si="693"/>
        <v>7132.12</v>
      </c>
      <c r="BB337" s="9">
        <f t="shared" si="694"/>
        <v>8617.98</v>
      </c>
    </row>
    <row r="338" spans="1:54" ht="25.5">
      <c r="A338" s="14">
        <v>322</v>
      </c>
      <c r="B338" s="6" t="s">
        <v>613</v>
      </c>
      <c r="C338" s="6" t="s">
        <v>614</v>
      </c>
      <c r="D338" s="45">
        <v>1.27</v>
      </c>
      <c r="E338" s="20" t="s">
        <v>5</v>
      </c>
      <c r="F338" s="12" t="s">
        <v>5</v>
      </c>
      <c r="G338" s="13">
        <f t="shared" ref="G338:G380" si="706">$B$383</f>
        <v>0.95</v>
      </c>
      <c r="H338" s="13">
        <f t="shared" ref="H338:H379" si="707">$B$384</f>
        <v>1.1000000000000001</v>
      </c>
      <c r="I338" s="13">
        <f t="shared" ref="I338:I380" si="708">$B$385</f>
        <v>1.2</v>
      </c>
      <c r="J338" s="13">
        <f t="shared" ref="J338:J380" si="709">$B$386</f>
        <v>1.3</v>
      </c>
      <c r="K338" s="13">
        <f t="shared" si="703"/>
        <v>1.1000000000000001</v>
      </c>
      <c r="L338" s="13">
        <f t="shared" si="704"/>
        <v>1.2</v>
      </c>
      <c r="M338" s="13">
        <f t="shared" si="705"/>
        <v>1.45</v>
      </c>
      <c r="N338" s="13">
        <v>0.8</v>
      </c>
      <c r="O338" s="9">
        <f t="shared" ref="O338:O379" si="710">ROUND($E$3*D338*ROUND(G338*N338,2)*$E$4,2)</f>
        <v>24225.53</v>
      </c>
      <c r="P338" s="9">
        <f t="shared" ref="P338:P379" si="711">ROUND($E$3*D338*ROUND(H338*N338,2)*$E$4,2)</f>
        <v>28050.61</v>
      </c>
      <c r="Q338" s="9">
        <f t="shared" ref="Q338:Q379" si="712">ROUND($E$3*D338*ROUND(I338*N338,2)*$E$5,2)</f>
        <v>31569.919999999998</v>
      </c>
      <c r="R338" s="9">
        <f t="shared" ref="R338:R379" si="713">ROUND($E$3*D338*ROUND(I338*N338,2)*$E$6,2)</f>
        <v>33508.42</v>
      </c>
      <c r="S338" s="9">
        <f t="shared" ref="S338:S379" si="714">ROUND($E$3*D338*ROUND(J338*N338,2)*$E$4,2)</f>
        <v>33150.720000000001</v>
      </c>
      <c r="T338" s="9">
        <f t="shared" ref="T338:T379" si="715">ROUND($E$3*D338*ROUND(K338*N338,2)*$E$4,2)</f>
        <v>28050.61</v>
      </c>
      <c r="U338" s="9">
        <f t="shared" ref="U338:U379" si="716">ROUND($E$3*D338*ROUND(L338*N338,2)*$E$4,2)</f>
        <v>30600.66</v>
      </c>
      <c r="V338" s="9">
        <f t="shared" ref="V338:V379" si="717">ROUND($E$3*D338*ROUND(M338*N338,2)*$E$4,2)</f>
        <v>36975.800000000003</v>
      </c>
      <c r="W338" s="9">
        <f t="shared" ref="W338:W379" si="718">ROUND($E$3*D338*ROUND(G338*N338,2)*$E$4*85%,2)</f>
        <v>20591.7</v>
      </c>
      <c r="X338" s="9">
        <f t="shared" ref="X338:X379" si="719">ROUND($E$3*D338*ROUND(H338*N338,2)*$E$4*85%,2)</f>
        <v>23843.02</v>
      </c>
      <c r="Y338" s="9">
        <f t="shared" ref="Y338:Y379" si="720">ROUND($E$3*D338*ROUND(I338*N338,2)*$E$5*85%,2)</f>
        <v>26834.43</v>
      </c>
      <c r="Z338" s="9">
        <f t="shared" ref="Z338:Z379" si="721">ROUND($E$3*D338*ROUND(I338*N338,2)*$E$6*85%,2)</f>
        <v>28482.16</v>
      </c>
      <c r="AA338" s="9">
        <f t="shared" ref="AA338:AA379" si="722">ROUND($E$3*D338*ROUND(J338*N338,2)*$E$4*85%,2)</f>
        <v>28178.11</v>
      </c>
      <c r="AB338" s="9">
        <f t="shared" ref="AB338:AB379" si="723">ROUND($E$3*D338*ROUND(K338*N338,2)*$E$4*85%,2)</f>
        <v>23843.02</v>
      </c>
      <c r="AC338" s="9">
        <f t="shared" ref="AC338:AC379" si="724">ROUND($E$3*D338*ROUND(L338*N338,2)*$E$4*85%,2)</f>
        <v>26010.560000000001</v>
      </c>
      <c r="AD338" s="9">
        <f t="shared" ref="AD338:AD379" si="725">ROUND($E$3*D338*ROUND(M338*N338,2)*$E$4*85%,2)</f>
        <v>31429.43</v>
      </c>
      <c r="AE338" s="9">
        <f t="shared" ref="AE338:AE379" si="726">ROUND($E$3*D338*ROUND(G338*N338,2)*$E$4*80%,2)</f>
        <v>19380.419999999998</v>
      </c>
      <c r="AF338" s="9">
        <f t="shared" ref="AF338:AF379" si="727">ROUND($E$3*D338*ROUND(H338*N338,2)*$E$4*80%,2)</f>
        <v>22440.49</v>
      </c>
      <c r="AG338" s="9">
        <f t="shared" ref="AG338:AG379" si="728">ROUND($E$3*D338*ROUND(I338*N338,2)*$E$5*80%,2)</f>
        <v>25255.93</v>
      </c>
      <c r="AH338" s="9">
        <f t="shared" ref="AH338:AH379" si="729">ROUND($E$3*D338*ROUND(I338*N338,2)*$E$6*80%,2)</f>
        <v>26806.74</v>
      </c>
      <c r="AI338" s="9">
        <f t="shared" ref="AI338:AI379" si="730">ROUND($E$3*D338*ROUND(J338*N338,2)*$E$4*80%,2)</f>
        <v>26520.58</v>
      </c>
      <c r="AJ338" s="9">
        <f t="shared" ref="AJ338:AJ379" si="731">ROUND($E$3*D338*ROUND(K338*N338,2)*$E$4*80%,2)</f>
        <v>22440.49</v>
      </c>
      <c r="AK338" s="9">
        <f t="shared" ref="AK338:AK379" si="732">ROUND($E$3*D338*ROUND(L338*N338,2)*$E$4*80%,2)</f>
        <v>24480.53</v>
      </c>
      <c r="AL338" s="9">
        <f t="shared" ref="AL338:AL379" si="733">ROUND($E$3*D338*ROUND(M338*N338,2)*$E$4*80%,2)</f>
        <v>29580.639999999999</v>
      </c>
      <c r="AM338" s="9">
        <f t="shared" si="679"/>
        <v>12112.76</v>
      </c>
      <c r="AN338" s="9">
        <f t="shared" si="680"/>
        <v>14025.3</v>
      </c>
      <c r="AO338" s="9">
        <f t="shared" si="681"/>
        <v>15784.96</v>
      </c>
      <c r="AP338" s="9">
        <f t="shared" si="682"/>
        <v>16754.21</v>
      </c>
      <c r="AQ338" s="9">
        <f t="shared" si="683"/>
        <v>16575.36</v>
      </c>
      <c r="AR338" s="9">
        <f t="shared" si="684"/>
        <v>14025.3</v>
      </c>
      <c r="AS338" s="9">
        <f t="shared" si="685"/>
        <v>15300.33</v>
      </c>
      <c r="AT338" s="9">
        <f t="shared" si="686"/>
        <v>18487.900000000001</v>
      </c>
      <c r="AU338" s="9">
        <f t="shared" ref="AU338:AU379" si="734">ROUND($E$3*D338*ROUND(G338*N338,2)*$E$4*40%,2)</f>
        <v>9690.2099999999991</v>
      </c>
      <c r="AV338" s="9">
        <f t="shared" ref="AV338:AV379" si="735">ROUND($E$3*D338*ROUND(H338*N338,2)*$E$4*40%,2)</f>
        <v>11220.24</v>
      </c>
      <c r="AW338" s="9">
        <f t="shared" ref="AW338:AW379" si="736">ROUND($E$3*D338*ROUND(I338*N338,2)*$E$5*40%,2)</f>
        <v>12627.97</v>
      </c>
      <c r="AX338" s="9">
        <f t="shared" ref="AX338:AX379" si="737">ROUND($E$3*D338*ROUND(I338*N338,2)*$E$6*40%,2)</f>
        <v>13403.37</v>
      </c>
      <c r="AY338" s="9">
        <f t="shared" ref="AY338:AY379" si="738">ROUND($E$3*D338*ROUND(J338*N338,2)*$E$4*40%,2)</f>
        <v>13260.29</v>
      </c>
      <c r="AZ338" s="9">
        <f t="shared" ref="AZ338:AZ379" si="739">ROUND($E$3*D338*ROUND(K338*N338,2)*$E$4*40%,2)</f>
        <v>11220.24</v>
      </c>
      <c r="BA338" s="9">
        <f t="shared" ref="BA338:BA379" si="740">ROUND($E$3*D338*ROUND(L338*N338,2)*$E$4*40%,2)</f>
        <v>12240.27</v>
      </c>
      <c r="BB338" s="9">
        <f t="shared" ref="BB338:BB379" si="741">ROUND($E$3*D338*ROUND(M338*N338,2)*$E$4*40%,2)</f>
        <v>14790.32</v>
      </c>
    </row>
    <row r="339" spans="1:54" ht="25.5">
      <c r="A339" s="14">
        <v>323</v>
      </c>
      <c r="B339" s="6" t="s">
        <v>615</v>
      </c>
      <c r="C339" s="6" t="s">
        <v>616</v>
      </c>
      <c r="D339" s="45">
        <v>1.63</v>
      </c>
      <c r="E339" s="20" t="s">
        <v>5</v>
      </c>
      <c r="F339" s="12" t="s">
        <v>5</v>
      </c>
      <c r="G339" s="13">
        <f t="shared" si="706"/>
        <v>0.95</v>
      </c>
      <c r="H339" s="13">
        <f t="shared" si="707"/>
        <v>1.1000000000000001</v>
      </c>
      <c r="I339" s="13">
        <f t="shared" si="708"/>
        <v>1.2</v>
      </c>
      <c r="J339" s="13">
        <f t="shared" si="709"/>
        <v>1.3</v>
      </c>
      <c r="K339" s="13">
        <f t="shared" si="703"/>
        <v>1.1000000000000001</v>
      </c>
      <c r="L339" s="13">
        <f t="shared" si="704"/>
        <v>1.2</v>
      </c>
      <c r="M339" s="13">
        <f t="shared" si="705"/>
        <v>1.45</v>
      </c>
      <c r="N339" s="13">
        <v>0.8</v>
      </c>
      <c r="O339" s="9">
        <f t="shared" si="710"/>
        <v>31092.6</v>
      </c>
      <c r="P339" s="9">
        <f t="shared" si="711"/>
        <v>36001.96</v>
      </c>
      <c r="Q339" s="9">
        <f t="shared" si="712"/>
        <v>40518.870000000003</v>
      </c>
      <c r="R339" s="9">
        <f t="shared" si="713"/>
        <v>43006.87</v>
      </c>
      <c r="S339" s="9">
        <f t="shared" si="714"/>
        <v>42547.77</v>
      </c>
      <c r="T339" s="9">
        <f t="shared" si="715"/>
        <v>36001.96</v>
      </c>
      <c r="U339" s="9">
        <f t="shared" si="716"/>
        <v>39274.870000000003</v>
      </c>
      <c r="V339" s="9">
        <f t="shared" si="717"/>
        <v>47457.13</v>
      </c>
      <c r="W339" s="9">
        <f t="shared" si="718"/>
        <v>26428.71</v>
      </c>
      <c r="X339" s="9">
        <f t="shared" si="719"/>
        <v>30601.67</v>
      </c>
      <c r="Y339" s="9">
        <f t="shared" si="720"/>
        <v>34441.040000000001</v>
      </c>
      <c r="Z339" s="9">
        <f t="shared" si="721"/>
        <v>36555.839999999997</v>
      </c>
      <c r="AA339" s="9">
        <f t="shared" si="722"/>
        <v>36165.61</v>
      </c>
      <c r="AB339" s="9">
        <f t="shared" si="723"/>
        <v>30601.67</v>
      </c>
      <c r="AC339" s="9">
        <f t="shared" si="724"/>
        <v>33383.64</v>
      </c>
      <c r="AD339" s="9">
        <f t="shared" si="725"/>
        <v>40338.559999999998</v>
      </c>
      <c r="AE339" s="9">
        <f t="shared" si="726"/>
        <v>24874.080000000002</v>
      </c>
      <c r="AF339" s="9">
        <f t="shared" si="727"/>
        <v>28801.57</v>
      </c>
      <c r="AG339" s="9">
        <f t="shared" si="728"/>
        <v>32415.09</v>
      </c>
      <c r="AH339" s="9">
        <f t="shared" si="729"/>
        <v>34405.5</v>
      </c>
      <c r="AI339" s="9">
        <f t="shared" si="730"/>
        <v>34038.22</v>
      </c>
      <c r="AJ339" s="9">
        <f t="shared" si="731"/>
        <v>28801.57</v>
      </c>
      <c r="AK339" s="9">
        <f t="shared" si="732"/>
        <v>31419.89</v>
      </c>
      <c r="AL339" s="9">
        <f t="shared" si="733"/>
        <v>37965.71</v>
      </c>
      <c r="AM339" s="9">
        <f t="shared" si="679"/>
        <v>15546.3</v>
      </c>
      <c r="AN339" s="9">
        <f t="shared" si="680"/>
        <v>18000.98</v>
      </c>
      <c r="AO339" s="9">
        <f t="shared" si="681"/>
        <v>20259.43</v>
      </c>
      <c r="AP339" s="9">
        <f t="shared" si="682"/>
        <v>21503.43</v>
      </c>
      <c r="AQ339" s="9">
        <f t="shared" si="683"/>
        <v>21273.89</v>
      </c>
      <c r="AR339" s="9">
        <f t="shared" si="684"/>
        <v>18000.98</v>
      </c>
      <c r="AS339" s="9">
        <f t="shared" si="685"/>
        <v>19637.43</v>
      </c>
      <c r="AT339" s="9">
        <f t="shared" si="686"/>
        <v>23728.57</v>
      </c>
      <c r="AU339" s="9">
        <f t="shared" si="734"/>
        <v>12437.04</v>
      </c>
      <c r="AV339" s="9">
        <f t="shared" si="735"/>
        <v>14400.79</v>
      </c>
      <c r="AW339" s="9">
        <f t="shared" si="736"/>
        <v>16207.55</v>
      </c>
      <c r="AX339" s="9">
        <f t="shared" si="737"/>
        <v>17202.75</v>
      </c>
      <c r="AY339" s="9">
        <f t="shared" si="738"/>
        <v>17019.11</v>
      </c>
      <c r="AZ339" s="9">
        <f t="shared" si="739"/>
        <v>14400.79</v>
      </c>
      <c r="BA339" s="9">
        <f t="shared" si="740"/>
        <v>15709.95</v>
      </c>
      <c r="BB339" s="9">
        <f t="shared" si="741"/>
        <v>18982.849999999999</v>
      </c>
    </row>
    <row r="340" spans="1:54" ht="25.5">
      <c r="A340" s="14">
        <v>324</v>
      </c>
      <c r="B340" s="6" t="s">
        <v>617</v>
      </c>
      <c r="C340" s="6" t="s">
        <v>618</v>
      </c>
      <c r="D340" s="45">
        <v>1.9</v>
      </c>
      <c r="E340" s="20" t="s">
        <v>5</v>
      </c>
      <c r="F340" s="12" t="s">
        <v>5</v>
      </c>
      <c r="G340" s="13">
        <f t="shared" si="706"/>
        <v>0.95</v>
      </c>
      <c r="H340" s="13">
        <f t="shared" si="707"/>
        <v>1.1000000000000001</v>
      </c>
      <c r="I340" s="13">
        <f t="shared" si="708"/>
        <v>1.2</v>
      </c>
      <c r="J340" s="13">
        <f t="shared" si="709"/>
        <v>1.3</v>
      </c>
      <c r="K340" s="13">
        <f t="shared" si="703"/>
        <v>1.1000000000000001</v>
      </c>
      <c r="L340" s="13">
        <f t="shared" si="704"/>
        <v>1.2</v>
      </c>
      <c r="M340" s="13">
        <f t="shared" si="705"/>
        <v>1.45</v>
      </c>
      <c r="N340" s="13">
        <v>0.8</v>
      </c>
      <c r="O340" s="9">
        <f t="shared" si="710"/>
        <v>36242.910000000003</v>
      </c>
      <c r="P340" s="9">
        <f t="shared" si="711"/>
        <v>41965.48</v>
      </c>
      <c r="Q340" s="9">
        <f t="shared" si="712"/>
        <v>47230.58</v>
      </c>
      <c r="R340" s="9">
        <f t="shared" si="713"/>
        <v>50130.71</v>
      </c>
      <c r="S340" s="9">
        <f t="shared" si="714"/>
        <v>49595.56</v>
      </c>
      <c r="T340" s="9">
        <f t="shared" si="715"/>
        <v>41965.48</v>
      </c>
      <c r="U340" s="9">
        <f t="shared" si="716"/>
        <v>45780.52</v>
      </c>
      <c r="V340" s="9">
        <f t="shared" si="717"/>
        <v>55318.13</v>
      </c>
      <c r="W340" s="9">
        <f t="shared" si="718"/>
        <v>30806.48</v>
      </c>
      <c r="X340" s="9">
        <f t="shared" si="719"/>
        <v>35670.660000000003</v>
      </c>
      <c r="Y340" s="9">
        <f t="shared" si="720"/>
        <v>40146</v>
      </c>
      <c r="Z340" s="9">
        <f t="shared" si="721"/>
        <v>42611.1</v>
      </c>
      <c r="AA340" s="9">
        <f t="shared" si="722"/>
        <v>42156.23</v>
      </c>
      <c r="AB340" s="9">
        <f t="shared" si="723"/>
        <v>35670.660000000003</v>
      </c>
      <c r="AC340" s="9">
        <f t="shared" si="724"/>
        <v>38913.440000000002</v>
      </c>
      <c r="AD340" s="9">
        <f t="shared" si="725"/>
        <v>47020.41</v>
      </c>
      <c r="AE340" s="9">
        <f t="shared" si="726"/>
        <v>28994.33</v>
      </c>
      <c r="AF340" s="9">
        <f t="shared" si="727"/>
        <v>33572.379999999997</v>
      </c>
      <c r="AG340" s="9">
        <f t="shared" si="728"/>
        <v>37784.47</v>
      </c>
      <c r="AH340" s="9">
        <f t="shared" si="729"/>
        <v>40104.57</v>
      </c>
      <c r="AI340" s="9">
        <f t="shared" si="730"/>
        <v>39676.449999999997</v>
      </c>
      <c r="AJ340" s="9">
        <f t="shared" si="731"/>
        <v>33572.379999999997</v>
      </c>
      <c r="AK340" s="9">
        <f t="shared" si="732"/>
        <v>36624.42</v>
      </c>
      <c r="AL340" s="9">
        <f t="shared" si="733"/>
        <v>44254.5</v>
      </c>
      <c r="AM340" s="9">
        <f t="shared" ref="AM340:AM360" si="742">ROUND($E$3*D340*ROUND(G340*N340,2)*$E$4*50%,2)</f>
        <v>18121.46</v>
      </c>
      <c r="AN340" s="9">
        <f t="shared" ref="AN340:AN360" si="743">ROUND($E$3*D340*ROUND(H340*N340,2)*$E$4*50%,2)</f>
        <v>20982.74</v>
      </c>
      <c r="AO340" s="9">
        <f t="shared" ref="AO340:AO360" si="744">ROUND($E$3*D340*ROUND(I340*N340,2)*$E$5*50%,2)</f>
        <v>23615.29</v>
      </c>
      <c r="AP340" s="9">
        <f t="shared" ref="AP340:AP360" si="745">ROUND($E$3*D340*ROUND(I340*N340,2)*$E$6*50%,2)</f>
        <v>25065.35</v>
      </c>
      <c r="AQ340" s="9">
        <f t="shared" ref="AQ340:AQ360" si="746">ROUND($E$3*D340*ROUND(J340*N340,2)*$E$4*50%,2)</f>
        <v>24797.78</v>
      </c>
      <c r="AR340" s="9">
        <f t="shared" ref="AR340:AR360" si="747">ROUND($E$3*D340*ROUND(K340*N340,2)*$E$4*50%,2)</f>
        <v>20982.74</v>
      </c>
      <c r="AS340" s="9">
        <f t="shared" ref="AS340:AS360" si="748">ROUND($E$3*D340*ROUND(L340*N340,2)*$E$4*50%,2)</f>
        <v>22890.26</v>
      </c>
      <c r="AT340" s="9">
        <f t="shared" ref="AT340:AT360" si="749">ROUND($E$3*D340*ROUND(M340*N340,2)*$E$4*50%,2)</f>
        <v>27659.06</v>
      </c>
      <c r="AU340" s="9">
        <f t="shared" si="734"/>
        <v>14497.17</v>
      </c>
      <c r="AV340" s="9">
        <f t="shared" si="735"/>
        <v>16786.189999999999</v>
      </c>
      <c r="AW340" s="9">
        <f t="shared" si="736"/>
        <v>18892.23</v>
      </c>
      <c r="AX340" s="9">
        <f t="shared" si="737"/>
        <v>20052.28</v>
      </c>
      <c r="AY340" s="9">
        <f t="shared" si="738"/>
        <v>19838.23</v>
      </c>
      <c r="AZ340" s="9">
        <f t="shared" si="739"/>
        <v>16786.189999999999</v>
      </c>
      <c r="BA340" s="9">
        <f t="shared" si="740"/>
        <v>18312.21</v>
      </c>
      <c r="BB340" s="9">
        <f t="shared" si="741"/>
        <v>22127.25</v>
      </c>
    </row>
    <row r="341" spans="1:54">
      <c r="A341" s="14">
        <v>325</v>
      </c>
      <c r="B341" s="6" t="s">
        <v>619</v>
      </c>
      <c r="C341" s="6" t="s">
        <v>620</v>
      </c>
      <c r="D341" s="45">
        <v>1.02</v>
      </c>
      <c r="E341" s="20" t="s">
        <v>5</v>
      </c>
      <c r="F341" s="12" t="s">
        <v>5</v>
      </c>
      <c r="G341" s="13">
        <f t="shared" si="706"/>
        <v>0.95</v>
      </c>
      <c r="H341" s="13">
        <f t="shared" si="707"/>
        <v>1.1000000000000001</v>
      </c>
      <c r="I341" s="13">
        <f t="shared" si="708"/>
        <v>1.2</v>
      </c>
      <c r="J341" s="13">
        <f t="shared" si="709"/>
        <v>1.3</v>
      </c>
      <c r="K341" s="13">
        <f t="shared" si="703"/>
        <v>1.1000000000000001</v>
      </c>
      <c r="L341" s="13">
        <f t="shared" si="704"/>
        <v>1.2</v>
      </c>
      <c r="M341" s="13">
        <f t="shared" si="705"/>
        <v>1.45</v>
      </c>
      <c r="N341" s="13">
        <v>0.8</v>
      </c>
      <c r="O341" s="9">
        <f t="shared" si="710"/>
        <v>19456.72</v>
      </c>
      <c r="P341" s="9">
        <f t="shared" si="711"/>
        <v>22528.84</v>
      </c>
      <c r="Q341" s="9">
        <f t="shared" si="712"/>
        <v>25355.37</v>
      </c>
      <c r="R341" s="9">
        <f t="shared" si="713"/>
        <v>26912.27</v>
      </c>
      <c r="S341" s="9">
        <f t="shared" si="714"/>
        <v>26624.99</v>
      </c>
      <c r="T341" s="9">
        <f t="shared" si="715"/>
        <v>22528.84</v>
      </c>
      <c r="U341" s="9">
        <f t="shared" si="716"/>
        <v>24576.91</v>
      </c>
      <c r="V341" s="9">
        <f t="shared" si="717"/>
        <v>29697.1</v>
      </c>
      <c r="W341" s="9">
        <f t="shared" si="718"/>
        <v>16538.21</v>
      </c>
      <c r="X341" s="9">
        <f t="shared" si="719"/>
        <v>19149.509999999998</v>
      </c>
      <c r="Y341" s="9">
        <f t="shared" si="720"/>
        <v>21552.06</v>
      </c>
      <c r="Z341" s="9">
        <f t="shared" si="721"/>
        <v>22875.43</v>
      </c>
      <c r="AA341" s="9">
        <f t="shared" si="722"/>
        <v>22631.24</v>
      </c>
      <c r="AB341" s="9">
        <f t="shared" si="723"/>
        <v>19149.509999999998</v>
      </c>
      <c r="AC341" s="9">
        <f t="shared" si="724"/>
        <v>20890.37</v>
      </c>
      <c r="AD341" s="9">
        <f t="shared" si="725"/>
        <v>25242.54</v>
      </c>
      <c r="AE341" s="9">
        <f t="shared" si="726"/>
        <v>15565.38</v>
      </c>
      <c r="AF341" s="9">
        <f t="shared" si="727"/>
        <v>18023.07</v>
      </c>
      <c r="AG341" s="9">
        <f t="shared" si="728"/>
        <v>20284.29</v>
      </c>
      <c r="AH341" s="9">
        <f t="shared" si="729"/>
        <v>21529.82</v>
      </c>
      <c r="AI341" s="9">
        <f t="shared" si="730"/>
        <v>21299.99</v>
      </c>
      <c r="AJ341" s="9">
        <f t="shared" si="731"/>
        <v>18023.07</v>
      </c>
      <c r="AK341" s="9">
        <f t="shared" si="732"/>
        <v>19661.53</v>
      </c>
      <c r="AL341" s="9">
        <f t="shared" si="733"/>
        <v>23757.68</v>
      </c>
      <c r="AM341" s="9">
        <f t="shared" si="742"/>
        <v>9728.36</v>
      </c>
      <c r="AN341" s="9">
        <f t="shared" si="743"/>
        <v>11264.42</v>
      </c>
      <c r="AO341" s="9">
        <f t="shared" si="744"/>
        <v>12677.68</v>
      </c>
      <c r="AP341" s="9">
        <f t="shared" si="745"/>
        <v>13456.14</v>
      </c>
      <c r="AQ341" s="9">
        <f t="shared" si="746"/>
        <v>13312.49</v>
      </c>
      <c r="AR341" s="9">
        <f t="shared" si="747"/>
        <v>11264.42</v>
      </c>
      <c r="AS341" s="9">
        <f t="shared" si="748"/>
        <v>12288.46</v>
      </c>
      <c r="AT341" s="9">
        <f t="shared" si="749"/>
        <v>14848.55</v>
      </c>
      <c r="AU341" s="9">
        <f t="shared" si="734"/>
        <v>7782.69</v>
      </c>
      <c r="AV341" s="9">
        <f t="shared" si="735"/>
        <v>9011.5300000000007</v>
      </c>
      <c r="AW341" s="9">
        <f t="shared" si="736"/>
        <v>10142.15</v>
      </c>
      <c r="AX341" s="9">
        <f t="shared" si="737"/>
        <v>10764.91</v>
      </c>
      <c r="AY341" s="9">
        <f t="shared" si="738"/>
        <v>10649.99</v>
      </c>
      <c r="AZ341" s="9">
        <f t="shared" si="739"/>
        <v>9011.5300000000007</v>
      </c>
      <c r="BA341" s="9">
        <f t="shared" si="740"/>
        <v>9830.76</v>
      </c>
      <c r="BB341" s="9">
        <f t="shared" si="741"/>
        <v>11878.84</v>
      </c>
    </row>
    <row r="342" spans="1:54">
      <c r="A342" s="14">
        <v>326</v>
      </c>
      <c r="B342" s="6" t="s">
        <v>621</v>
      </c>
      <c r="C342" s="6" t="s">
        <v>622</v>
      </c>
      <c r="D342" s="45">
        <v>1.49</v>
      </c>
      <c r="E342" s="20" t="s">
        <v>5</v>
      </c>
      <c r="F342" s="12" t="s">
        <v>5</v>
      </c>
      <c r="G342" s="13">
        <f t="shared" si="706"/>
        <v>0.95</v>
      </c>
      <c r="H342" s="13">
        <f t="shared" si="707"/>
        <v>1.1000000000000001</v>
      </c>
      <c r="I342" s="13">
        <f t="shared" si="708"/>
        <v>1.2</v>
      </c>
      <c r="J342" s="13">
        <f t="shared" si="709"/>
        <v>1.3</v>
      </c>
      <c r="K342" s="13">
        <f t="shared" si="703"/>
        <v>1.1000000000000001</v>
      </c>
      <c r="L342" s="13">
        <f t="shared" si="704"/>
        <v>1.2</v>
      </c>
      <c r="M342" s="13">
        <f t="shared" si="705"/>
        <v>1.45</v>
      </c>
      <c r="N342" s="13">
        <v>0.8</v>
      </c>
      <c r="O342" s="9">
        <f t="shared" si="710"/>
        <v>28422.07</v>
      </c>
      <c r="P342" s="9">
        <f t="shared" si="711"/>
        <v>32909.769999999997</v>
      </c>
      <c r="Q342" s="9">
        <f t="shared" si="712"/>
        <v>37038.720000000001</v>
      </c>
      <c r="R342" s="9">
        <f t="shared" si="713"/>
        <v>39313.03</v>
      </c>
      <c r="S342" s="9">
        <f t="shared" si="714"/>
        <v>38893.360000000001</v>
      </c>
      <c r="T342" s="9">
        <f t="shared" si="715"/>
        <v>32909.769999999997</v>
      </c>
      <c r="U342" s="9">
        <f t="shared" si="716"/>
        <v>35901.57</v>
      </c>
      <c r="V342" s="9">
        <f t="shared" si="717"/>
        <v>43381.06</v>
      </c>
      <c r="W342" s="9">
        <f t="shared" si="718"/>
        <v>24158.76</v>
      </c>
      <c r="X342" s="9">
        <f t="shared" si="719"/>
        <v>27973.3</v>
      </c>
      <c r="Y342" s="9">
        <f t="shared" si="720"/>
        <v>31482.91</v>
      </c>
      <c r="Z342" s="9">
        <f t="shared" si="721"/>
        <v>33416.07</v>
      </c>
      <c r="AA342" s="9">
        <f t="shared" si="722"/>
        <v>33059.360000000001</v>
      </c>
      <c r="AB342" s="9">
        <f t="shared" si="723"/>
        <v>27973.3</v>
      </c>
      <c r="AC342" s="9">
        <f t="shared" si="724"/>
        <v>30516.33</v>
      </c>
      <c r="AD342" s="9">
        <f t="shared" si="725"/>
        <v>36873.9</v>
      </c>
      <c r="AE342" s="9">
        <f t="shared" si="726"/>
        <v>22737.66</v>
      </c>
      <c r="AF342" s="9">
        <f t="shared" si="727"/>
        <v>26327.82</v>
      </c>
      <c r="AG342" s="9">
        <f t="shared" si="728"/>
        <v>29630.98</v>
      </c>
      <c r="AH342" s="9">
        <f t="shared" si="729"/>
        <v>31450.42</v>
      </c>
      <c r="AI342" s="9">
        <f t="shared" si="730"/>
        <v>31114.69</v>
      </c>
      <c r="AJ342" s="9">
        <f t="shared" si="731"/>
        <v>26327.82</v>
      </c>
      <c r="AK342" s="9">
        <f t="shared" si="732"/>
        <v>28721.25</v>
      </c>
      <c r="AL342" s="9">
        <f t="shared" si="733"/>
        <v>34704.85</v>
      </c>
      <c r="AM342" s="9">
        <f t="shared" si="742"/>
        <v>14211.04</v>
      </c>
      <c r="AN342" s="9">
        <f t="shared" si="743"/>
        <v>16454.88</v>
      </c>
      <c r="AO342" s="9">
        <f t="shared" si="744"/>
        <v>18519.36</v>
      </c>
      <c r="AP342" s="9">
        <f t="shared" si="745"/>
        <v>19656.509999999998</v>
      </c>
      <c r="AQ342" s="9">
        <f t="shared" si="746"/>
        <v>19446.68</v>
      </c>
      <c r="AR342" s="9">
        <f t="shared" si="747"/>
        <v>16454.88</v>
      </c>
      <c r="AS342" s="9">
        <f t="shared" si="748"/>
        <v>17950.78</v>
      </c>
      <c r="AT342" s="9">
        <f t="shared" si="749"/>
        <v>21690.53</v>
      </c>
      <c r="AU342" s="9">
        <f t="shared" si="734"/>
        <v>11368.83</v>
      </c>
      <c r="AV342" s="9">
        <f t="shared" si="735"/>
        <v>13163.91</v>
      </c>
      <c r="AW342" s="9">
        <f t="shared" si="736"/>
        <v>14815.49</v>
      </c>
      <c r="AX342" s="9">
        <f t="shared" si="737"/>
        <v>15725.21</v>
      </c>
      <c r="AY342" s="9">
        <f t="shared" si="738"/>
        <v>15557.35</v>
      </c>
      <c r="AZ342" s="9">
        <f t="shared" si="739"/>
        <v>13163.91</v>
      </c>
      <c r="BA342" s="9">
        <f t="shared" si="740"/>
        <v>14360.63</v>
      </c>
      <c r="BB342" s="9">
        <f t="shared" si="741"/>
        <v>17352.419999999998</v>
      </c>
    </row>
    <row r="343" spans="1:54">
      <c r="A343" s="14">
        <v>327</v>
      </c>
      <c r="B343" s="6" t="s">
        <v>623</v>
      </c>
      <c r="C343" s="6" t="s">
        <v>624</v>
      </c>
      <c r="D343" s="45">
        <v>2.14</v>
      </c>
      <c r="E343" s="20" t="s">
        <v>5</v>
      </c>
      <c r="F343" s="12" t="s">
        <v>5</v>
      </c>
      <c r="G343" s="13">
        <f t="shared" si="706"/>
        <v>0.95</v>
      </c>
      <c r="H343" s="13">
        <f t="shared" si="707"/>
        <v>1.1000000000000001</v>
      </c>
      <c r="I343" s="13">
        <f t="shared" si="708"/>
        <v>1.2</v>
      </c>
      <c r="J343" s="13">
        <f t="shared" si="709"/>
        <v>1.3</v>
      </c>
      <c r="K343" s="13">
        <f t="shared" si="703"/>
        <v>1.1000000000000001</v>
      </c>
      <c r="L343" s="13">
        <f t="shared" si="704"/>
        <v>1.2</v>
      </c>
      <c r="M343" s="13">
        <f t="shared" si="705"/>
        <v>1.45</v>
      </c>
      <c r="N343" s="13">
        <v>0.8</v>
      </c>
      <c r="O343" s="9">
        <f t="shared" si="710"/>
        <v>40820.959999999999</v>
      </c>
      <c r="P343" s="9">
        <f t="shared" si="711"/>
        <v>47266.38</v>
      </c>
      <c r="Q343" s="9">
        <f t="shared" si="712"/>
        <v>53196.55</v>
      </c>
      <c r="R343" s="9">
        <f t="shared" si="713"/>
        <v>56463.01</v>
      </c>
      <c r="S343" s="9">
        <f t="shared" si="714"/>
        <v>55860.27</v>
      </c>
      <c r="T343" s="9">
        <f t="shared" si="715"/>
        <v>47266.38</v>
      </c>
      <c r="U343" s="9">
        <f t="shared" si="716"/>
        <v>51563.32</v>
      </c>
      <c r="V343" s="9">
        <f t="shared" si="717"/>
        <v>62305.68</v>
      </c>
      <c r="W343" s="9">
        <f t="shared" si="718"/>
        <v>34697.82</v>
      </c>
      <c r="X343" s="9">
        <f t="shared" si="719"/>
        <v>40176.42</v>
      </c>
      <c r="Y343" s="9">
        <f t="shared" si="720"/>
        <v>45217.07</v>
      </c>
      <c r="Z343" s="9">
        <f t="shared" si="721"/>
        <v>47993.56</v>
      </c>
      <c r="AA343" s="9">
        <f t="shared" si="722"/>
        <v>47481.23</v>
      </c>
      <c r="AB343" s="9">
        <f t="shared" si="723"/>
        <v>40176.42</v>
      </c>
      <c r="AC343" s="9">
        <f t="shared" si="724"/>
        <v>43828.83</v>
      </c>
      <c r="AD343" s="9">
        <f t="shared" si="725"/>
        <v>52959.83</v>
      </c>
      <c r="AE343" s="9">
        <f t="shared" si="726"/>
        <v>32656.77</v>
      </c>
      <c r="AF343" s="9">
        <f t="shared" si="727"/>
        <v>37813.1</v>
      </c>
      <c r="AG343" s="9">
        <f t="shared" si="728"/>
        <v>42557.24</v>
      </c>
      <c r="AH343" s="9">
        <f t="shared" si="729"/>
        <v>45170.41</v>
      </c>
      <c r="AI343" s="9">
        <f t="shared" si="730"/>
        <v>44688.21</v>
      </c>
      <c r="AJ343" s="9">
        <f t="shared" si="731"/>
        <v>37813.1</v>
      </c>
      <c r="AK343" s="9">
        <f t="shared" si="732"/>
        <v>41250.660000000003</v>
      </c>
      <c r="AL343" s="9">
        <f t="shared" si="733"/>
        <v>49844.55</v>
      </c>
      <c r="AM343" s="9">
        <f t="shared" si="742"/>
        <v>20410.48</v>
      </c>
      <c r="AN343" s="9">
        <f t="shared" si="743"/>
        <v>23633.19</v>
      </c>
      <c r="AO343" s="9">
        <f t="shared" si="744"/>
        <v>26598.28</v>
      </c>
      <c r="AP343" s="9">
        <f t="shared" si="745"/>
        <v>28231.5</v>
      </c>
      <c r="AQ343" s="9">
        <f t="shared" si="746"/>
        <v>27930.13</v>
      </c>
      <c r="AR343" s="9">
        <f t="shared" si="747"/>
        <v>23633.19</v>
      </c>
      <c r="AS343" s="9">
        <f t="shared" si="748"/>
        <v>25781.66</v>
      </c>
      <c r="AT343" s="9">
        <f t="shared" si="749"/>
        <v>31152.84</v>
      </c>
      <c r="AU343" s="9">
        <f t="shared" si="734"/>
        <v>16328.39</v>
      </c>
      <c r="AV343" s="9">
        <f t="shared" si="735"/>
        <v>18906.55</v>
      </c>
      <c r="AW343" s="9">
        <f t="shared" si="736"/>
        <v>21278.62</v>
      </c>
      <c r="AX343" s="9">
        <f t="shared" si="737"/>
        <v>22585.200000000001</v>
      </c>
      <c r="AY343" s="9">
        <f t="shared" si="738"/>
        <v>22344.11</v>
      </c>
      <c r="AZ343" s="9">
        <f t="shared" si="739"/>
        <v>18906.55</v>
      </c>
      <c r="BA343" s="9">
        <f t="shared" si="740"/>
        <v>20625.330000000002</v>
      </c>
      <c r="BB343" s="9">
        <f t="shared" si="741"/>
        <v>24922.27</v>
      </c>
    </row>
    <row r="344" spans="1:54" ht="25.5">
      <c r="A344" s="14">
        <v>328</v>
      </c>
      <c r="B344" s="6" t="s">
        <v>625</v>
      </c>
      <c r="C344" s="6" t="s">
        <v>626</v>
      </c>
      <c r="D344" s="45">
        <v>1.25</v>
      </c>
      <c r="E344" s="20" t="s">
        <v>5</v>
      </c>
      <c r="F344" s="12" t="s">
        <v>5</v>
      </c>
      <c r="G344" s="13">
        <f t="shared" si="706"/>
        <v>0.95</v>
      </c>
      <c r="H344" s="13">
        <f t="shared" si="707"/>
        <v>1.1000000000000001</v>
      </c>
      <c r="I344" s="13">
        <f t="shared" si="708"/>
        <v>1.2</v>
      </c>
      <c r="J344" s="13">
        <f t="shared" si="709"/>
        <v>1.3</v>
      </c>
      <c r="K344" s="13">
        <f t="shared" si="703"/>
        <v>1.1000000000000001</v>
      </c>
      <c r="L344" s="13">
        <f t="shared" si="704"/>
        <v>1.2</v>
      </c>
      <c r="M344" s="13">
        <f t="shared" si="705"/>
        <v>1.45</v>
      </c>
      <c r="N344" s="13">
        <v>0.8</v>
      </c>
      <c r="O344" s="9">
        <f t="shared" si="710"/>
        <v>23844.02</v>
      </c>
      <c r="P344" s="9">
        <f t="shared" si="711"/>
        <v>27608.87</v>
      </c>
      <c r="Q344" s="9">
        <f t="shared" si="712"/>
        <v>31072.75</v>
      </c>
      <c r="R344" s="9">
        <f t="shared" si="713"/>
        <v>32980.730000000003</v>
      </c>
      <c r="S344" s="9">
        <f t="shared" si="714"/>
        <v>32628.66</v>
      </c>
      <c r="T344" s="9">
        <f t="shared" si="715"/>
        <v>27608.87</v>
      </c>
      <c r="U344" s="9">
        <f t="shared" si="716"/>
        <v>30118.76</v>
      </c>
      <c r="V344" s="9">
        <f t="shared" si="717"/>
        <v>36393.51</v>
      </c>
      <c r="W344" s="9">
        <f t="shared" si="718"/>
        <v>20267.419999999998</v>
      </c>
      <c r="X344" s="9">
        <f t="shared" si="719"/>
        <v>23467.54</v>
      </c>
      <c r="Y344" s="9">
        <f t="shared" si="720"/>
        <v>26411.84</v>
      </c>
      <c r="Z344" s="9">
        <f t="shared" si="721"/>
        <v>28033.62</v>
      </c>
      <c r="AA344" s="9">
        <f t="shared" si="722"/>
        <v>27734.36</v>
      </c>
      <c r="AB344" s="9">
        <f t="shared" si="723"/>
        <v>23467.54</v>
      </c>
      <c r="AC344" s="9">
        <f t="shared" si="724"/>
        <v>25600.95</v>
      </c>
      <c r="AD344" s="9">
        <f t="shared" si="725"/>
        <v>30934.48</v>
      </c>
      <c r="AE344" s="9">
        <f t="shared" si="726"/>
        <v>19075.22</v>
      </c>
      <c r="AF344" s="9">
        <f t="shared" si="727"/>
        <v>22087.09</v>
      </c>
      <c r="AG344" s="9">
        <f t="shared" si="728"/>
        <v>24858.2</v>
      </c>
      <c r="AH344" s="9">
        <f t="shared" si="729"/>
        <v>26384.58</v>
      </c>
      <c r="AI344" s="9">
        <f t="shared" si="730"/>
        <v>26102.93</v>
      </c>
      <c r="AJ344" s="9">
        <f t="shared" si="731"/>
        <v>22087.09</v>
      </c>
      <c r="AK344" s="9">
        <f t="shared" si="732"/>
        <v>24095.01</v>
      </c>
      <c r="AL344" s="9">
        <f t="shared" si="733"/>
        <v>29114.81</v>
      </c>
      <c r="AM344" s="9">
        <f t="shared" si="742"/>
        <v>11922.01</v>
      </c>
      <c r="AN344" s="9">
        <f t="shared" si="743"/>
        <v>13804.43</v>
      </c>
      <c r="AO344" s="9">
        <f t="shared" si="744"/>
        <v>15536.38</v>
      </c>
      <c r="AP344" s="9">
        <f t="shared" si="745"/>
        <v>16490.36</v>
      </c>
      <c r="AQ344" s="9">
        <f t="shared" si="746"/>
        <v>16314.33</v>
      </c>
      <c r="AR344" s="9">
        <f t="shared" si="747"/>
        <v>13804.43</v>
      </c>
      <c r="AS344" s="9">
        <f t="shared" si="748"/>
        <v>15059.38</v>
      </c>
      <c r="AT344" s="9">
        <f t="shared" si="749"/>
        <v>18196.75</v>
      </c>
      <c r="AU344" s="9">
        <f t="shared" si="734"/>
        <v>9537.61</v>
      </c>
      <c r="AV344" s="9">
        <f t="shared" si="735"/>
        <v>11043.55</v>
      </c>
      <c r="AW344" s="9">
        <f t="shared" si="736"/>
        <v>12429.1</v>
      </c>
      <c r="AX344" s="9">
        <f t="shared" si="737"/>
        <v>13192.29</v>
      </c>
      <c r="AY344" s="9">
        <f t="shared" si="738"/>
        <v>13051.46</v>
      </c>
      <c r="AZ344" s="9">
        <f t="shared" si="739"/>
        <v>11043.55</v>
      </c>
      <c r="BA344" s="9">
        <f t="shared" si="740"/>
        <v>12047.51</v>
      </c>
      <c r="BB344" s="9">
        <f t="shared" si="741"/>
        <v>14557.4</v>
      </c>
    </row>
    <row r="345" spans="1:54" ht="25.5">
      <c r="A345" s="14">
        <v>329</v>
      </c>
      <c r="B345" s="6" t="s">
        <v>627</v>
      </c>
      <c r="C345" s="6" t="s">
        <v>628</v>
      </c>
      <c r="D345" s="45">
        <v>2.76</v>
      </c>
      <c r="E345" s="20" t="s">
        <v>5</v>
      </c>
      <c r="F345" s="12" t="s">
        <v>5</v>
      </c>
      <c r="G345" s="13">
        <f t="shared" si="706"/>
        <v>0.95</v>
      </c>
      <c r="H345" s="13">
        <f t="shared" si="707"/>
        <v>1.1000000000000001</v>
      </c>
      <c r="I345" s="13">
        <f t="shared" si="708"/>
        <v>1.2</v>
      </c>
      <c r="J345" s="13">
        <f t="shared" si="709"/>
        <v>1.3</v>
      </c>
      <c r="K345" s="13">
        <f t="shared" si="703"/>
        <v>1.1000000000000001</v>
      </c>
      <c r="L345" s="13">
        <f t="shared" si="704"/>
        <v>1.2</v>
      </c>
      <c r="M345" s="13">
        <f t="shared" si="705"/>
        <v>1.45</v>
      </c>
      <c r="N345" s="13">
        <v>0.8</v>
      </c>
      <c r="O345" s="9">
        <f t="shared" si="710"/>
        <v>52647.6</v>
      </c>
      <c r="P345" s="9">
        <f t="shared" si="711"/>
        <v>60960.38</v>
      </c>
      <c r="Q345" s="9">
        <f t="shared" si="712"/>
        <v>68608.639999999999</v>
      </c>
      <c r="R345" s="9">
        <f t="shared" si="713"/>
        <v>72821.45</v>
      </c>
      <c r="S345" s="9">
        <f t="shared" si="714"/>
        <v>72044.08</v>
      </c>
      <c r="T345" s="9">
        <f t="shared" si="715"/>
        <v>60960.38</v>
      </c>
      <c r="U345" s="9">
        <f t="shared" si="716"/>
        <v>66502.23</v>
      </c>
      <c r="V345" s="9">
        <f t="shared" si="717"/>
        <v>80356.86</v>
      </c>
      <c r="W345" s="9">
        <f t="shared" si="718"/>
        <v>44750.46</v>
      </c>
      <c r="X345" s="9">
        <f t="shared" si="719"/>
        <v>51816.32</v>
      </c>
      <c r="Y345" s="9">
        <f t="shared" si="720"/>
        <v>58317.34</v>
      </c>
      <c r="Z345" s="9">
        <f t="shared" si="721"/>
        <v>61898.23</v>
      </c>
      <c r="AA345" s="9">
        <f t="shared" si="722"/>
        <v>61237.47</v>
      </c>
      <c r="AB345" s="9">
        <f t="shared" si="723"/>
        <v>51816.32</v>
      </c>
      <c r="AC345" s="9">
        <f t="shared" si="724"/>
        <v>56526.9</v>
      </c>
      <c r="AD345" s="9">
        <f t="shared" si="725"/>
        <v>68303.33</v>
      </c>
      <c r="AE345" s="9">
        <f t="shared" si="726"/>
        <v>42118.080000000002</v>
      </c>
      <c r="AF345" s="9">
        <f t="shared" si="727"/>
        <v>48768.3</v>
      </c>
      <c r="AG345" s="9">
        <f t="shared" si="728"/>
        <v>54886.91</v>
      </c>
      <c r="AH345" s="9">
        <f t="shared" si="729"/>
        <v>58257.16</v>
      </c>
      <c r="AI345" s="9">
        <f t="shared" si="730"/>
        <v>57635.27</v>
      </c>
      <c r="AJ345" s="9">
        <f t="shared" si="731"/>
        <v>48768.3</v>
      </c>
      <c r="AK345" s="9">
        <f t="shared" si="732"/>
        <v>53201.78</v>
      </c>
      <c r="AL345" s="9">
        <f t="shared" si="733"/>
        <v>64285.49</v>
      </c>
      <c r="AM345" s="9">
        <f t="shared" si="742"/>
        <v>26323.8</v>
      </c>
      <c r="AN345" s="9">
        <f t="shared" si="743"/>
        <v>30480.19</v>
      </c>
      <c r="AO345" s="9">
        <f t="shared" si="744"/>
        <v>34304.32</v>
      </c>
      <c r="AP345" s="9">
        <f t="shared" si="745"/>
        <v>36410.720000000001</v>
      </c>
      <c r="AQ345" s="9">
        <f t="shared" si="746"/>
        <v>36022.04</v>
      </c>
      <c r="AR345" s="9">
        <f t="shared" si="747"/>
        <v>30480.19</v>
      </c>
      <c r="AS345" s="9">
        <f t="shared" si="748"/>
        <v>33251.120000000003</v>
      </c>
      <c r="AT345" s="9">
        <f t="shared" si="749"/>
        <v>40178.43</v>
      </c>
      <c r="AU345" s="9">
        <f t="shared" si="734"/>
        <v>21059.040000000001</v>
      </c>
      <c r="AV345" s="9">
        <f t="shared" si="735"/>
        <v>24384.15</v>
      </c>
      <c r="AW345" s="9">
        <f t="shared" si="736"/>
        <v>27443.45</v>
      </c>
      <c r="AX345" s="9">
        <f t="shared" si="737"/>
        <v>29128.58</v>
      </c>
      <c r="AY345" s="9">
        <f t="shared" si="738"/>
        <v>28817.63</v>
      </c>
      <c r="AZ345" s="9">
        <f t="shared" si="739"/>
        <v>24384.15</v>
      </c>
      <c r="BA345" s="9">
        <f t="shared" si="740"/>
        <v>26600.89</v>
      </c>
      <c r="BB345" s="9">
        <f t="shared" si="741"/>
        <v>32142.74</v>
      </c>
    </row>
    <row r="346" spans="1:54" ht="38.25">
      <c r="A346" s="14">
        <v>330</v>
      </c>
      <c r="B346" s="6" t="s">
        <v>629</v>
      </c>
      <c r="C346" s="6" t="s">
        <v>630</v>
      </c>
      <c r="D346" s="45">
        <v>0.76</v>
      </c>
      <c r="E346" s="20" t="s">
        <v>5</v>
      </c>
      <c r="F346" s="12" t="s">
        <v>5</v>
      </c>
      <c r="G346" s="13">
        <f t="shared" si="706"/>
        <v>0.95</v>
      </c>
      <c r="H346" s="13">
        <f t="shared" si="707"/>
        <v>1.1000000000000001</v>
      </c>
      <c r="I346" s="13">
        <f t="shared" si="708"/>
        <v>1.2</v>
      </c>
      <c r="J346" s="13">
        <f t="shared" si="709"/>
        <v>1.3</v>
      </c>
      <c r="K346" s="13">
        <f t="shared" si="703"/>
        <v>1.1000000000000001</v>
      </c>
      <c r="L346" s="13">
        <f t="shared" si="704"/>
        <v>1.2</v>
      </c>
      <c r="M346" s="13">
        <f t="shared" si="705"/>
        <v>1.45</v>
      </c>
      <c r="N346" s="13">
        <v>0.8</v>
      </c>
      <c r="O346" s="9">
        <f t="shared" si="710"/>
        <v>14497.17</v>
      </c>
      <c r="P346" s="9">
        <f t="shared" si="711"/>
        <v>16786.189999999999</v>
      </c>
      <c r="Q346" s="9">
        <f t="shared" si="712"/>
        <v>18892.23</v>
      </c>
      <c r="R346" s="9">
        <f t="shared" si="713"/>
        <v>20052.28</v>
      </c>
      <c r="S346" s="9">
        <f t="shared" si="714"/>
        <v>19838.23</v>
      </c>
      <c r="T346" s="9">
        <f t="shared" si="715"/>
        <v>16786.189999999999</v>
      </c>
      <c r="U346" s="9">
        <f t="shared" si="716"/>
        <v>18312.21</v>
      </c>
      <c r="V346" s="9">
        <f t="shared" si="717"/>
        <v>22127.25</v>
      </c>
      <c r="W346" s="9">
        <f t="shared" si="718"/>
        <v>12322.59</v>
      </c>
      <c r="X346" s="9">
        <f t="shared" si="719"/>
        <v>14268.26</v>
      </c>
      <c r="Y346" s="9">
        <f t="shared" si="720"/>
        <v>16058.4</v>
      </c>
      <c r="Z346" s="9">
        <f t="shared" si="721"/>
        <v>17044.439999999999</v>
      </c>
      <c r="AA346" s="9">
        <f t="shared" si="722"/>
        <v>16862.490000000002</v>
      </c>
      <c r="AB346" s="9">
        <f t="shared" si="723"/>
        <v>14268.26</v>
      </c>
      <c r="AC346" s="9">
        <f t="shared" si="724"/>
        <v>15565.38</v>
      </c>
      <c r="AD346" s="9">
        <f t="shared" si="725"/>
        <v>18808.16</v>
      </c>
      <c r="AE346" s="9">
        <f t="shared" si="726"/>
        <v>11597.73</v>
      </c>
      <c r="AF346" s="9">
        <f t="shared" si="727"/>
        <v>13428.95</v>
      </c>
      <c r="AG346" s="9">
        <f t="shared" si="728"/>
        <v>15113.79</v>
      </c>
      <c r="AH346" s="9">
        <f t="shared" si="729"/>
        <v>16041.83</v>
      </c>
      <c r="AI346" s="9">
        <f t="shared" si="730"/>
        <v>15870.58</v>
      </c>
      <c r="AJ346" s="9">
        <f t="shared" si="731"/>
        <v>13428.95</v>
      </c>
      <c r="AK346" s="9">
        <f t="shared" si="732"/>
        <v>14649.77</v>
      </c>
      <c r="AL346" s="9">
        <f t="shared" si="733"/>
        <v>17701.8</v>
      </c>
      <c r="AM346" s="9">
        <f t="shared" si="742"/>
        <v>7248.58</v>
      </c>
      <c r="AN346" s="9">
        <f t="shared" si="743"/>
        <v>8393.1</v>
      </c>
      <c r="AO346" s="9">
        <f t="shared" si="744"/>
        <v>9446.1200000000008</v>
      </c>
      <c r="AP346" s="9">
        <f t="shared" si="745"/>
        <v>10026.14</v>
      </c>
      <c r="AQ346" s="9">
        <f t="shared" si="746"/>
        <v>9919.11</v>
      </c>
      <c r="AR346" s="9">
        <f t="shared" si="747"/>
        <v>8393.1</v>
      </c>
      <c r="AS346" s="9">
        <f t="shared" si="748"/>
        <v>9156.1</v>
      </c>
      <c r="AT346" s="9">
        <f t="shared" si="749"/>
        <v>11063.63</v>
      </c>
      <c r="AU346" s="9">
        <f t="shared" si="734"/>
        <v>5798.87</v>
      </c>
      <c r="AV346" s="9">
        <f t="shared" si="735"/>
        <v>6714.48</v>
      </c>
      <c r="AW346" s="9">
        <f t="shared" si="736"/>
        <v>7556.89</v>
      </c>
      <c r="AX346" s="9">
        <f t="shared" si="737"/>
        <v>8020.91</v>
      </c>
      <c r="AY346" s="9">
        <f t="shared" si="738"/>
        <v>7935.29</v>
      </c>
      <c r="AZ346" s="9">
        <f t="shared" si="739"/>
        <v>6714.48</v>
      </c>
      <c r="BA346" s="9">
        <f t="shared" si="740"/>
        <v>7324.88</v>
      </c>
      <c r="BB346" s="9">
        <f t="shared" si="741"/>
        <v>8850.9</v>
      </c>
    </row>
    <row r="347" spans="1:54">
      <c r="A347" s="14">
        <v>331</v>
      </c>
      <c r="B347" s="6" t="s">
        <v>631</v>
      </c>
      <c r="C347" s="6" t="s">
        <v>632</v>
      </c>
      <c r="D347" s="45">
        <v>1.06</v>
      </c>
      <c r="E347" s="20" t="s">
        <v>5</v>
      </c>
      <c r="F347" s="12" t="s">
        <v>5</v>
      </c>
      <c r="G347" s="13">
        <f t="shared" si="706"/>
        <v>0.95</v>
      </c>
      <c r="H347" s="13">
        <f t="shared" si="707"/>
        <v>1.1000000000000001</v>
      </c>
      <c r="I347" s="13">
        <f t="shared" si="708"/>
        <v>1.2</v>
      </c>
      <c r="J347" s="13">
        <f t="shared" si="709"/>
        <v>1.3</v>
      </c>
      <c r="K347" s="13">
        <f t="shared" si="703"/>
        <v>1.1000000000000001</v>
      </c>
      <c r="L347" s="13">
        <f t="shared" si="704"/>
        <v>1.2</v>
      </c>
      <c r="M347" s="13">
        <f t="shared" si="705"/>
        <v>1.45</v>
      </c>
      <c r="N347" s="13">
        <v>0.8</v>
      </c>
      <c r="O347" s="9">
        <f t="shared" si="710"/>
        <v>20219.73</v>
      </c>
      <c r="P347" s="9">
        <f t="shared" si="711"/>
        <v>23412.32</v>
      </c>
      <c r="Q347" s="9">
        <f t="shared" si="712"/>
        <v>26349.69</v>
      </c>
      <c r="R347" s="9">
        <f t="shared" si="713"/>
        <v>27967.66</v>
      </c>
      <c r="S347" s="9">
        <f t="shared" si="714"/>
        <v>27669.1</v>
      </c>
      <c r="T347" s="9">
        <f t="shared" si="715"/>
        <v>23412.32</v>
      </c>
      <c r="U347" s="9">
        <f t="shared" si="716"/>
        <v>25540.71</v>
      </c>
      <c r="V347" s="9">
        <f t="shared" si="717"/>
        <v>30861.69</v>
      </c>
      <c r="W347" s="9">
        <f t="shared" si="718"/>
        <v>17186.77</v>
      </c>
      <c r="X347" s="9">
        <f t="shared" si="719"/>
        <v>19900.47</v>
      </c>
      <c r="Y347" s="9">
        <f t="shared" si="720"/>
        <v>22397.24</v>
      </c>
      <c r="Z347" s="9">
        <f t="shared" si="721"/>
        <v>23772.51</v>
      </c>
      <c r="AA347" s="9">
        <f t="shared" si="722"/>
        <v>23518.74</v>
      </c>
      <c r="AB347" s="9">
        <f t="shared" si="723"/>
        <v>19900.47</v>
      </c>
      <c r="AC347" s="9">
        <f t="shared" si="724"/>
        <v>21709.61</v>
      </c>
      <c r="AD347" s="9">
        <f t="shared" si="725"/>
        <v>26232.44</v>
      </c>
      <c r="AE347" s="9">
        <f t="shared" si="726"/>
        <v>16175.78</v>
      </c>
      <c r="AF347" s="9">
        <f t="shared" si="727"/>
        <v>18729.86</v>
      </c>
      <c r="AG347" s="9">
        <f t="shared" si="728"/>
        <v>21079.75</v>
      </c>
      <c r="AH347" s="9">
        <f t="shared" si="729"/>
        <v>22374.13</v>
      </c>
      <c r="AI347" s="9">
        <f t="shared" si="730"/>
        <v>22135.279999999999</v>
      </c>
      <c r="AJ347" s="9">
        <f t="shared" si="731"/>
        <v>18729.86</v>
      </c>
      <c r="AK347" s="9">
        <f t="shared" si="732"/>
        <v>20432.57</v>
      </c>
      <c r="AL347" s="9">
        <f t="shared" si="733"/>
        <v>24689.35</v>
      </c>
      <c r="AM347" s="9">
        <f t="shared" si="742"/>
        <v>10109.870000000001</v>
      </c>
      <c r="AN347" s="9">
        <f t="shared" si="743"/>
        <v>11706.16</v>
      </c>
      <c r="AO347" s="9">
        <f t="shared" si="744"/>
        <v>13174.85</v>
      </c>
      <c r="AP347" s="9">
        <f t="shared" si="745"/>
        <v>13983.83</v>
      </c>
      <c r="AQ347" s="9">
        <f t="shared" si="746"/>
        <v>13834.55</v>
      </c>
      <c r="AR347" s="9">
        <f t="shared" si="747"/>
        <v>11706.16</v>
      </c>
      <c r="AS347" s="9">
        <f t="shared" si="748"/>
        <v>12770.36</v>
      </c>
      <c r="AT347" s="9">
        <f t="shared" si="749"/>
        <v>15430.85</v>
      </c>
      <c r="AU347" s="9">
        <f t="shared" si="734"/>
        <v>8087.89</v>
      </c>
      <c r="AV347" s="9">
        <f t="shared" si="735"/>
        <v>9364.93</v>
      </c>
      <c r="AW347" s="9">
        <f t="shared" si="736"/>
        <v>10539.88</v>
      </c>
      <c r="AX347" s="9">
        <f t="shared" si="737"/>
        <v>11187.06</v>
      </c>
      <c r="AY347" s="9">
        <f t="shared" si="738"/>
        <v>11067.64</v>
      </c>
      <c r="AZ347" s="9">
        <f t="shared" si="739"/>
        <v>9364.93</v>
      </c>
      <c r="BA347" s="9">
        <f t="shared" si="740"/>
        <v>10216.280000000001</v>
      </c>
      <c r="BB347" s="9">
        <f t="shared" si="741"/>
        <v>12344.68</v>
      </c>
    </row>
    <row r="348" spans="1:54">
      <c r="A348" s="14">
        <v>332</v>
      </c>
      <c r="B348" s="6" t="s">
        <v>633</v>
      </c>
      <c r="C348" s="6" t="s">
        <v>634</v>
      </c>
      <c r="D348" s="45">
        <v>1.1599999999999999</v>
      </c>
      <c r="E348" s="20" t="s">
        <v>5</v>
      </c>
      <c r="F348" s="12" t="s">
        <v>5</v>
      </c>
      <c r="G348" s="13">
        <f t="shared" si="706"/>
        <v>0.95</v>
      </c>
      <c r="H348" s="13">
        <f t="shared" si="707"/>
        <v>1.1000000000000001</v>
      </c>
      <c r="I348" s="13">
        <f t="shared" si="708"/>
        <v>1.2</v>
      </c>
      <c r="J348" s="13">
        <f t="shared" si="709"/>
        <v>1.3</v>
      </c>
      <c r="K348" s="13">
        <f t="shared" si="703"/>
        <v>1.1000000000000001</v>
      </c>
      <c r="L348" s="13">
        <f t="shared" si="704"/>
        <v>1.2</v>
      </c>
      <c r="M348" s="13">
        <f t="shared" si="705"/>
        <v>1.45</v>
      </c>
      <c r="N348" s="13">
        <v>0.8</v>
      </c>
      <c r="O348" s="9">
        <f t="shared" si="710"/>
        <v>22127.25</v>
      </c>
      <c r="P348" s="9">
        <f t="shared" si="711"/>
        <v>25621.03</v>
      </c>
      <c r="Q348" s="9">
        <f t="shared" si="712"/>
        <v>28835.51</v>
      </c>
      <c r="R348" s="9">
        <f t="shared" si="713"/>
        <v>30606.12</v>
      </c>
      <c r="S348" s="9">
        <f t="shared" si="714"/>
        <v>30279.4</v>
      </c>
      <c r="T348" s="9">
        <f t="shared" si="715"/>
        <v>25621.03</v>
      </c>
      <c r="U348" s="9">
        <f t="shared" si="716"/>
        <v>27950.21</v>
      </c>
      <c r="V348" s="9">
        <f t="shared" si="717"/>
        <v>33773.17</v>
      </c>
      <c r="W348" s="9">
        <f t="shared" si="718"/>
        <v>18808.16</v>
      </c>
      <c r="X348" s="9">
        <f t="shared" si="719"/>
        <v>21777.87</v>
      </c>
      <c r="Y348" s="9">
        <f t="shared" si="720"/>
        <v>24510.19</v>
      </c>
      <c r="Z348" s="9">
        <f t="shared" si="721"/>
        <v>26015.200000000001</v>
      </c>
      <c r="AA348" s="9">
        <f t="shared" si="722"/>
        <v>25737.49</v>
      </c>
      <c r="AB348" s="9">
        <f t="shared" si="723"/>
        <v>21777.87</v>
      </c>
      <c r="AC348" s="9">
        <f t="shared" si="724"/>
        <v>23757.68</v>
      </c>
      <c r="AD348" s="9">
        <f t="shared" si="725"/>
        <v>28707.200000000001</v>
      </c>
      <c r="AE348" s="9">
        <f t="shared" si="726"/>
        <v>17701.8</v>
      </c>
      <c r="AF348" s="9">
        <f t="shared" si="727"/>
        <v>20496.82</v>
      </c>
      <c r="AG348" s="9">
        <f t="shared" si="728"/>
        <v>23068.41</v>
      </c>
      <c r="AH348" s="9">
        <f t="shared" si="729"/>
        <v>24484.89</v>
      </c>
      <c r="AI348" s="9">
        <f t="shared" si="730"/>
        <v>24223.52</v>
      </c>
      <c r="AJ348" s="9">
        <f t="shared" si="731"/>
        <v>20496.82</v>
      </c>
      <c r="AK348" s="9">
        <f t="shared" si="732"/>
        <v>22360.17</v>
      </c>
      <c r="AL348" s="9">
        <f t="shared" si="733"/>
        <v>27018.54</v>
      </c>
      <c r="AM348" s="9">
        <f t="shared" si="742"/>
        <v>11063.63</v>
      </c>
      <c r="AN348" s="9">
        <f t="shared" si="743"/>
        <v>12810.51</v>
      </c>
      <c r="AO348" s="9">
        <f t="shared" si="744"/>
        <v>14417.76</v>
      </c>
      <c r="AP348" s="9">
        <f t="shared" si="745"/>
        <v>15303.06</v>
      </c>
      <c r="AQ348" s="9">
        <f t="shared" si="746"/>
        <v>15139.7</v>
      </c>
      <c r="AR348" s="9">
        <f t="shared" si="747"/>
        <v>12810.51</v>
      </c>
      <c r="AS348" s="9">
        <f t="shared" si="748"/>
        <v>13975.11</v>
      </c>
      <c r="AT348" s="9">
        <f t="shared" si="749"/>
        <v>16886.59</v>
      </c>
      <c r="AU348" s="9">
        <f t="shared" si="734"/>
        <v>8850.9</v>
      </c>
      <c r="AV348" s="9">
        <f t="shared" si="735"/>
        <v>10248.41</v>
      </c>
      <c r="AW348" s="9">
        <f t="shared" si="736"/>
        <v>11534.21</v>
      </c>
      <c r="AX348" s="9">
        <f t="shared" si="737"/>
        <v>12242.45</v>
      </c>
      <c r="AY348" s="9">
        <f t="shared" si="738"/>
        <v>12111.76</v>
      </c>
      <c r="AZ348" s="9">
        <f t="shared" si="739"/>
        <v>10248.41</v>
      </c>
      <c r="BA348" s="9">
        <f t="shared" si="740"/>
        <v>11180.09</v>
      </c>
      <c r="BB348" s="9">
        <f t="shared" si="741"/>
        <v>13509.27</v>
      </c>
    </row>
    <row r="349" spans="1:54">
      <c r="A349" s="14">
        <v>333</v>
      </c>
      <c r="B349" s="6" t="s">
        <v>635</v>
      </c>
      <c r="C349" s="6" t="s">
        <v>636</v>
      </c>
      <c r="D349" s="45">
        <v>3.32</v>
      </c>
      <c r="E349" s="20" t="s">
        <v>5</v>
      </c>
      <c r="F349" s="12" t="s">
        <v>5</v>
      </c>
      <c r="G349" s="13">
        <f t="shared" si="706"/>
        <v>0.95</v>
      </c>
      <c r="H349" s="13">
        <f t="shared" si="707"/>
        <v>1.1000000000000001</v>
      </c>
      <c r="I349" s="13">
        <f t="shared" si="708"/>
        <v>1.2</v>
      </c>
      <c r="J349" s="13">
        <f t="shared" si="709"/>
        <v>1.3</v>
      </c>
      <c r="K349" s="13">
        <f t="shared" si="703"/>
        <v>1.1000000000000001</v>
      </c>
      <c r="L349" s="13">
        <f t="shared" si="704"/>
        <v>1.2</v>
      </c>
      <c r="M349" s="13">
        <f t="shared" si="705"/>
        <v>1.45</v>
      </c>
      <c r="N349" s="13">
        <v>0.8</v>
      </c>
      <c r="O349" s="9">
        <f t="shared" si="710"/>
        <v>63329.72</v>
      </c>
      <c r="P349" s="9">
        <f t="shared" si="711"/>
        <v>73329.149999999994</v>
      </c>
      <c r="Q349" s="9">
        <f t="shared" si="712"/>
        <v>82529.23</v>
      </c>
      <c r="R349" s="9">
        <f t="shared" si="713"/>
        <v>87596.81</v>
      </c>
      <c r="S349" s="9">
        <f t="shared" si="714"/>
        <v>86661.72</v>
      </c>
      <c r="T349" s="9">
        <f t="shared" si="715"/>
        <v>73329.149999999994</v>
      </c>
      <c r="U349" s="9">
        <f t="shared" si="716"/>
        <v>79995.44</v>
      </c>
      <c r="V349" s="9">
        <f t="shared" si="717"/>
        <v>96661.15</v>
      </c>
      <c r="W349" s="9">
        <f t="shared" si="718"/>
        <v>53830.26</v>
      </c>
      <c r="X349" s="9">
        <f t="shared" si="719"/>
        <v>62329.78</v>
      </c>
      <c r="Y349" s="9">
        <f t="shared" si="720"/>
        <v>70149.84</v>
      </c>
      <c r="Z349" s="9">
        <f t="shared" si="721"/>
        <v>74457.289999999994</v>
      </c>
      <c r="AA349" s="9">
        <f t="shared" si="722"/>
        <v>73662.47</v>
      </c>
      <c r="AB349" s="9">
        <f t="shared" si="723"/>
        <v>62329.78</v>
      </c>
      <c r="AC349" s="9">
        <f t="shared" si="724"/>
        <v>67996.12</v>
      </c>
      <c r="AD349" s="9">
        <f t="shared" si="725"/>
        <v>82161.98</v>
      </c>
      <c r="AE349" s="9">
        <f t="shared" si="726"/>
        <v>50663.78</v>
      </c>
      <c r="AF349" s="9">
        <f t="shared" si="727"/>
        <v>58663.32</v>
      </c>
      <c r="AG349" s="9">
        <f t="shared" si="728"/>
        <v>66023.38</v>
      </c>
      <c r="AH349" s="9">
        <f t="shared" si="729"/>
        <v>70077.45</v>
      </c>
      <c r="AI349" s="9">
        <f t="shared" si="730"/>
        <v>69329.38</v>
      </c>
      <c r="AJ349" s="9">
        <f t="shared" si="731"/>
        <v>58663.32</v>
      </c>
      <c r="AK349" s="9">
        <f t="shared" si="732"/>
        <v>63996.35</v>
      </c>
      <c r="AL349" s="9">
        <f t="shared" si="733"/>
        <v>77328.92</v>
      </c>
      <c r="AM349" s="9">
        <f t="shared" si="742"/>
        <v>31664.86</v>
      </c>
      <c r="AN349" s="9">
        <f t="shared" si="743"/>
        <v>36664.58</v>
      </c>
      <c r="AO349" s="9">
        <f t="shared" si="744"/>
        <v>41264.61</v>
      </c>
      <c r="AP349" s="9">
        <f t="shared" si="745"/>
        <v>43798.41</v>
      </c>
      <c r="AQ349" s="9">
        <f t="shared" si="746"/>
        <v>43330.86</v>
      </c>
      <c r="AR349" s="9">
        <f t="shared" si="747"/>
        <v>36664.58</v>
      </c>
      <c r="AS349" s="9">
        <f t="shared" si="748"/>
        <v>39997.72</v>
      </c>
      <c r="AT349" s="9">
        <f t="shared" si="749"/>
        <v>48330.58</v>
      </c>
      <c r="AU349" s="9">
        <f t="shared" si="734"/>
        <v>25331.89</v>
      </c>
      <c r="AV349" s="9">
        <f t="shared" si="735"/>
        <v>29331.66</v>
      </c>
      <c r="AW349" s="9">
        <f t="shared" si="736"/>
        <v>33011.69</v>
      </c>
      <c r="AX349" s="9">
        <f t="shared" si="737"/>
        <v>35038.730000000003</v>
      </c>
      <c r="AY349" s="9">
        <f t="shared" si="738"/>
        <v>34664.69</v>
      </c>
      <c r="AZ349" s="9">
        <f t="shared" si="739"/>
        <v>29331.66</v>
      </c>
      <c r="BA349" s="9">
        <f t="shared" si="740"/>
        <v>31998.17</v>
      </c>
      <c r="BB349" s="9">
        <f t="shared" si="741"/>
        <v>38664.46</v>
      </c>
    </row>
    <row r="350" spans="1:54" ht="25.5">
      <c r="A350" s="14">
        <v>334</v>
      </c>
      <c r="B350" s="6" t="s">
        <v>637</v>
      </c>
      <c r="C350" s="6" t="s">
        <v>638</v>
      </c>
      <c r="D350" s="45">
        <v>4.32</v>
      </c>
      <c r="E350" s="20" t="s">
        <v>34</v>
      </c>
      <c r="F350" s="12" t="s">
        <v>5</v>
      </c>
      <c r="G350" s="13">
        <v>1</v>
      </c>
      <c r="H350" s="13">
        <v>1</v>
      </c>
      <c r="I350" s="13">
        <f t="shared" si="708"/>
        <v>1.2</v>
      </c>
      <c r="J350" s="13">
        <v>1</v>
      </c>
      <c r="K350" s="13">
        <v>1</v>
      </c>
      <c r="L350" s="13">
        <v>1</v>
      </c>
      <c r="M350" s="13">
        <v>1</v>
      </c>
      <c r="N350" s="13">
        <v>0.8</v>
      </c>
      <c r="O350" s="9">
        <f t="shared" si="710"/>
        <v>86742.04</v>
      </c>
      <c r="P350" s="9">
        <f t="shared" si="711"/>
        <v>86742.04</v>
      </c>
      <c r="Q350" s="9">
        <f t="shared" si="712"/>
        <v>107387.43</v>
      </c>
      <c r="R350" s="9">
        <f t="shared" si="713"/>
        <v>113981.4</v>
      </c>
      <c r="S350" s="9">
        <f t="shared" si="714"/>
        <v>86742.04</v>
      </c>
      <c r="T350" s="9">
        <f t="shared" si="715"/>
        <v>86742.04</v>
      </c>
      <c r="U350" s="9">
        <f t="shared" si="716"/>
        <v>86742.04</v>
      </c>
      <c r="V350" s="9">
        <f t="shared" si="717"/>
        <v>86742.04</v>
      </c>
      <c r="W350" s="9">
        <f t="shared" si="718"/>
        <v>73730.73</v>
      </c>
      <c r="X350" s="9">
        <f t="shared" si="719"/>
        <v>73730.73</v>
      </c>
      <c r="Y350" s="9">
        <f t="shared" si="720"/>
        <v>91279.32</v>
      </c>
      <c r="Z350" s="9">
        <f t="shared" si="721"/>
        <v>96884.19</v>
      </c>
      <c r="AA350" s="9">
        <f t="shared" si="722"/>
        <v>73730.73</v>
      </c>
      <c r="AB350" s="9">
        <f t="shared" si="723"/>
        <v>73730.73</v>
      </c>
      <c r="AC350" s="9">
        <f t="shared" si="724"/>
        <v>73730.73</v>
      </c>
      <c r="AD350" s="9">
        <f t="shared" si="725"/>
        <v>73730.73</v>
      </c>
      <c r="AE350" s="9">
        <f t="shared" si="726"/>
        <v>69393.63</v>
      </c>
      <c r="AF350" s="9">
        <f t="shared" si="727"/>
        <v>69393.63</v>
      </c>
      <c r="AG350" s="9">
        <f t="shared" si="728"/>
        <v>85909.94</v>
      </c>
      <c r="AH350" s="9">
        <f t="shared" si="729"/>
        <v>91185.12</v>
      </c>
      <c r="AI350" s="9">
        <f t="shared" si="730"/>
        <v>69393.63</v>
      </c>
      <c r="AJ350" s="9">
        <f t="shared" si="731"/>
        <v>69393.63</v>
      </c>
      <c r="AK350" s="9">
        <f t="shared" si="732"/>
        <v>69393.63</v>
      </c>
      <c r="AL350" s="9">
        <f t="shared" si="733"/>
        <v>69393.63</v>
      </c>
      <c r="AM350" s="9">
        <f t="shared" si="742"/>
        <v>43371.02</v>
      </c>
      <c r="AN350" s="9">
        <f t="shared" si="743"/>
        <v>43371.02</v>
      </c>
      <c r="AO350" s="9">
        <f t="shared" si="744"/>
        <v>53693.72</v>
      </c>
      <c r="AP350" s="9">
        <f t="shared" si="745"/>
        <v>56990.7</v>
      </c>
      <c r="AQ350" s="9">
        <f t="shared" si="746"/>
        <v>43371.02</v>
      </c>
      <c r="AR350" s="9">
        <f t="shared" si="747"/>
        <v>43371.02</v>
      </c>
      <c r="AS350" s="9">
        <f t="shared" si="748"/>
        <v>43371.02</v>
      </c>
      <c r="AT350" s="9">
        <f t="shared" si="749"/>
        <v>43371.02</v>
      </c>
      <c r="AU350" s="9">
        <f t="shared" si="734"/>
        <v>34696.82</v>
      </c>
      <c r="AV350" s="9">
        <f t="shared" si="735"/>
        <v>34696.82</v>
      </c>
      <c r="AW350" s="9">
        <f t="shared" si="736"/>
        <v>42954.97</v>
      </c>
      <c r="AX350" s="9">
        <f t="shared" si="737"/>
        <v>45592.56</v>
      </c>
      <c r="AY350" s="9">
        <f t="shared" si="738"/>
        <v>34696.82</v>
      </c>
      <c r="AZ350" s="9">
        <f t="shared" si="739"/>
        <v>34696.82</v>
      </c>
      <c r="BA350" s="9">
        <f t="shared" si="740"/>
        <v>34696.82</v>
      </c>
      <c r="BB350" s="9">
        <f t="shared" si="741"/>
        <v>34696.82</v>
      </c>
    </row>
    <row r="351" spans="1:54">
      <c r="A351" s="14">
        <v>335</v>
      </c>
      <c r="B351" s="6" t="s">
        <v>639</v>
      </c>
      <c r="C351" s="6" t="s">
        <v>640</v>
      </c>
      <c r="D351" s="45">
        <v>3.5</v>
      </c>
      <c r="E351" s="20" t="s">
        <v>5</v>
      </c>
      <c r="F351" s="12" t="s">
        <v>5</v>
      </c>
      <c r="G351" s="13">
        <f t="shared" si="706"/>
        <v>0.95</v>
      </c>
      <c r="H351" s="13">
        <f t="shared" si="707"/>
        <v>1.1000000000000001</v>
      </c>
      <c r="I351" s="13">
        <f t="shared" si="708"/>
        <v>1.2</v>
      </c>
      <c r="J351" s="13">
        <f t="shared" si="709"/>
        <v>1.3</v>
      </c>
      <c r="K351" s="13">
        <f>$B$387</f>
        <v>1.1000000000000001</v>
      </c>
      <c r="L351" s="13">
        <f>$B$388</f>
        <v>1.2</v>
      </c>
      <c r="M351" s="13">
        <f>$B$389</f>
        <v>1.45</v>
      </c>
      <c r="N351" s="13">
        <v>0.8</v>
      </c>
      <c r="O351" s="9">
        <f t="shared" si="710"/>
        <v>66763.259999999995</v>
      </c>
      <c r="P351" s="9">
        <f t="shared" si="711"/>
        <v>77304.83</v>
      </c>
      <c r="Q351" s="9">
        <f t="shared" si="712"/>
        <v>87003.71</v>
      </c>
      <c r="R351" s="9">
        <f t="shared" si="713"/>
        <v>92346.04</v>
      </c>
      <c r="S351" s="9">
        <f t="shared" si="714"/>
        <v>91360.25</v>
      </c>
      <c r="T351" s="9">
        <f t="shared" si="715"/>
        <v>77304.83</v>
      </c>
      <c r="U351" s="9">
        <f t="shared" si="716"/>
        <v>84332.54</v>
      </c>
      <c r="V351" s="9">
        <f t="shared" si="717"/>
        <v>101901.82</v>
      </c>
      <c r="W351" s="9">
        <f t="shared" si="718"/>
        <v>56748.77</v>
      </c>
      <c r="X351" s="9">
        <f t="shared" si="719"/>
        <v>65709.100000000006</v>
      </c>
      <c r="Y351" s="9">
        <f t="shared" si="720"/>
        <v>73953.149999999994</v>
      </c>
      <c r="Z351" s="9">
        <f t="shared" si="721"/>
        <v>78494.13</v>
      </c>
      <c r="AA351" s="9">
        <f t="shared" si="722"/>
        <v>77656.210000000006</v>
      </c>
      <c r="AB351" s="9">
        <f t="shared" si="723"/>
        <v>65709.100000000006</v>
      </c>
      <c r="AC351" s="9">
        <f t="shared" si="724"/>
        <v>71682.66</v>
      </c>
      <c r="AD351" s="9">
        <f t="shared" si="725"/>
        <v>86616.55</v>
      </c>
      <c r="AE351" s="9">
        <f t="shared" si="726"/>
        <v>53410.61</v>
      </c>
      <c r="AF351" s="9">
        <f t="shared" si="727"/>
        <v>61843.86</v>
      </c>
      <c r="AG351" s="9">
        <f t="shared" si="728"/>
        <v>69602.960000000006</v>
      </c>
      <c r="AH351" s="9">
        <f t="shared" si="729"/>
        <v>73876.83</v>
      </c>
      <c r="AI351" s="9">
        <f t="shared" si="730"/>
        <v>73088.2</v>
      </c>
      <c r="AJ351" s="9">
        <f t="shared" si="731"/>
        <v>61843.86</v>
      </c>
      <c r="AK351" s="9">
        <f t="shared" si="732"/>
        <v>67466.03</v>
      </c>
      <c r="AL351" s="9">
        <f t="shared" si="733"/>
        <v>81521.45</v>
      </c>
      <c r="AM351" s="9">
        <f t="shared" si="742"/>
        <v>33381.629999999997</v>
      </c>
      <c r="AN351" s="9">
        <f t="shared" si="743"/>
        <v>38652.410000000003</v>
      </c>
      <c r="AO351" s="9">
        <f t="shared" si="744"/>
        <v>43501.85</v>
      </c>
      <c r="AP351" s="9">
        <f t="shared" si="745"/>
        <v>46173.02</v>
      </c>
      <c r="AQ351" s="9">
        <f t="shared" si="746"/>
        <v>45680.13</v>
      </c>
      <c r="AR351" s="9">
        <f t="shared" si="747"/>
        <v>38652.410000000003</v>
      </c>
      <c r="AS351" s="9">
        <f t="shared" si="748"/>
        <v>42166.27</v>
      </c>
      <c r="AT351" s="9">
        <f t="shared" si="749"/>
        <v>50950.91</v>
      </c>
      <c r="AU351" s="9">
        <f t="shared" si="734"/>
        <v>26705.3</v>
      </c>
      <c r="AV351" s="9">
        <f t="shared" si="735"/>
        <v>30921.93</v>
      </c>
      <c r="AW351" s="9">
        <f t="shared" si="736"/>
        <v>34801.480000000003</v>
      </c>
      <c r="AX351" s="9">
        <f t="shared" si="737"/>
        <v>36938.42</v>
      </c>
      <c r="AY351" s="9">
        <f t="shared" si="738"/>
        <v>36544.1</v>
      </c>
      <c r="AZ351" s="9">
        <f t="shared" si="739"/>
        <v>30921.93</v>
      </c>
      <c r="BA351" s="9">
        <f t="shared" si="740"/>
        <v>33733.019999999997</v>
      </c>
      <c r="BB351" s="9">
        <f t="shared" si="741"/>
        <v>40760.730000000003</v>
      </c>
    </row>
    <row r="352" spans="1:54" ht="38.25">
      <c r="A352" s="14">
        <v>336</v>
      </c>
      <c r="B352" s="6" t="s">
        <v>641</v>
      </c>
      <c r="C352" s="6" t="s">
        <v>642</v>
      </c>
      <c r="D352" s="45">
        <v>5.35</v>
      </c>
      <c r="E352" s="20" t="s">
        <v>34</v>
      </c>
      <c r="F352" s="12" t="s">
        <v>5</v>
      </c>
      <c r="G352" s="13">
        <v>1</v>
      </c>
      <c r="H352" s="13">
        <v>1</v>
      </c>
      <c r="I352" s="13">
        <f t="shared" si="708"/>
        <v>1.2</v>
      </c>
      <c r="J352" s="13">
        <v>1</v>
      </c>
      <c r="K352" s="13">
        <v>1</v>
      </c>
      <c r="L352" s="13">
        <v>1</v>
      </c>
      <c r="M352" s="13">
        <v>1</v>
      </c>
      <c r="N352" s="13">
        <v>0.8</v>
      </c>
      <c r="O352" s="9">
        <f t="shared" si="710"/>
        <v>107423.59</v>
      </c>
      <c r="P352" s="9">
        <f t="shared" si="711"/>
        <v>107423.59</v>
      </c>
      <c r="Q352" s="9">
        <f t="shared" si="712"/>
        <v>132991.38</v>
      </c>
      <c r="R352" s="9">
        <f t="shared" si="713"/>
        <v>141157.51999999999</v>
      </c>
      <c r="S352" s="9">
        <f t="shared" si="714"/>
        <v>107423.59</v>
      </c>
      <c r="T352" s="9">
        <f t="shared" si="715"/>
        <v>107423.59</v>
      </c>
      <c r="U352" s="9">
        <f t="shared" si="716"/>
        <v>107423.59</v>
      </c>
      <c r="V352" s="9">
        <f t="shared" si="717"/>
        <v>107423.59</v>
      </c>
      <c r="W352" s="9">
        <f t="shared" si="718"/>
        <v>91310.05</v>
      </c>
      <c r="X352" s="9">
        <f t="shared" si="719"/>
        <v>91310.05</v>
      </c>
      <c r="Y352" s="9">
        <f t="shared" si="720"/>
        <v>113042.67</v>
      </c>
      <c r="Z352" s="9">
        <f t="shared" si="721"/>
        <v>119983.89</v>
      </c>
      <c r="AA352" s="9">
        <f t="shared" si="722"/>
        <v>91310.05</v>
      </c>
      <c r="AB352" s="9">
        <f t="shared" si="723"/>
        <v>91310.05</v>
      </c>
      <c r="AC352" s="9">
        <f t="shared" si="724"/>
        <v>91310.05</v>
      </c>
      <c r="AD352" s="9">
        <f t="shared" si="725"/>
        <v>91310.05</v>
      </c>
      <c r="AE352" s="9">
        <f t="shared" si="726"/>
        <v>85938.87</v>
      </c>
      <c r="AF352" s="9">
        <f t="shared" si="727"/>
        <v>85938.87</v>
      </c>
      <c r="AG352" s="9">
        <f t="shared" si="728"/>
        <v>106393.1</v>
      </c>
      <c r="AH352" s="9">
        <f t="shared" si="729"/>
        <v>112926.01</v>
      </c>
      <c r="AI352" s="9">
        <f t="shared" si="730"/>
        <v>85938.87</v>
      </c>
      <c r="AJ352" s="9">
        <f t="shared" si="731"/>
        <v>85938.87</v>
      </c>
      <c r="AK352" s="9">
        <f t="shared" si="732"/>
        <v>85938.87</v>
      </c>
      <c r="AL352" s="9">
        <f t="shared" si="733"/>
        <v>85938.87</v>
      </c>
      <c r="AM352" s="9">
        <f t="shared" si="742"/>
        <v>53711.8</v>
      </c>
      <c r="AN352" s="9">
        <f t="shared" si="743"/>
        <v>53711.8</v>
      </c>
      <c r="AO352" s="9">
        <f t="shared" si="744"/>
        <v>66495.69</v>
      </c>
      <c r="AP352" s="9">
        <f t="shared" si="745"/>
        <v>70578.759999999995</v>
      </c>
      <c r="AQ352" s="9">
        <f t="shared" si="746"/>
        <v>53711.8</v>
      </c>
      <c r="AR352" s="9">
        <f t="shared" si="747"/>
        <v>53711.8</v>
      </c>
      <c r="AS352" s="9">
        <f t="shared" si="748"/>
        <v>53711.8</v>
      </c>
      <c r="AT352" s="9">
        <f t="shared" si="749"/>
        <v>53711.8</v>
      </c>
      <c r="AU352" s="9">
        <f t="shared" si="734"/>
        <v>42969.440000000002</v>
      </c>
      <c r="AV352" s="9">
        <f t="shared" si="735"/>
        <v>42969.440000000002</v>
      </c>
      <c r="AW352" s="9">
        <f t="shared" si="736"/>
        <v>53196.55</v>
      </c>
      <c r="AX352" s="9">
        <f t="shared" si="737"/>
        <v>56463.01</v>
      </c>
      <c r="AY352" s="9">
        <f t="shared" si="738"/>
        <v>42969.440000000002</v>
      </c>
      <c r="AZ352" s="9">
        <f t="shared" si="739"/>
        <v>42969.440000000002</v>
      </c>
      <c r="BA352" s="9">
        <f t="shared" si="740"/>
        <v>42969.440000000002</v>
      </c>
      <c r="BB352" s="9">
        <f t="shared" si="741"/>
        <v>42969.440000000002</v>
      </c>
    </row>
    <row r="353" spans="1:54" ht="38.25">
      <c r="A353" s="14">
        <v>337</v>
      </c>
      <c r="B353" s="6" t="s">
        <v>643</v>
      </c>
      <c r="C353" s="6" t="s">
        <v>644</v>
      </c>
      <c r="D353" s="45">
        <v>0.32</v>
      </c>
      <c r="E353" s="20" t="s">
        <v>5</v>
      </c>
      <c r="F353" s="12" t="s">
        <v>5</v>
      </c>
      <c r="G353" s="13">
        <f t="shared" si="706"/>
        <v>0.95</v>
      </c>
      <c r="H353" s="13">
        <f t="shared" si="707"/>
        <v>1.1000000000000001</v>
      </c>
      <c r="I353" s="13">
        <f t="shared" si="708"/>
        <v>1.2</v>
      </c>
      <c r="J353" s="13">
        <f t="shared" si="709"/>
        <v>1.3</v>
      </c>
      <c r="K353" s="13">
        <f t="shared" ref="K353:K355" si="750">$B$387</f>
        <v>1.1000000000000001</v>
      </c>
      <c r="L353" s="13">
        <f>$B$388</f>
        <v>1.2</v>
      </c>
      <c r="M353" s="13">
        <f>$B$389</f>
        <v>1.45</v>
      </c>
      <c r="N353" s="13">
        <v>0.8</v>
      </c>
      <c r="O353" s="9">
        <f t="shared" si="710"/>
        <v>6104.07</v>
      </c>
      <c r="P353" s="9">
        <f t="shared" si="711"/>
        <v>7067.87</v>
      </c>
      <c r="Q353" s="9">
        <f t="shared" si="712"/>
        <v>7954.62</v>
      </c>
      <c r="R353" s="9">
        <f t="shared" si="713"/>
        <v>8443.07</v>
      </c>
      <c r="S353" s="9">
        <f t="shared" si="714"/>
        <v>8352.94</v>
      </c>
      <c r="T353" s="9">
        <f t="shared" si="715"/>
        <v>7067.87</v>
      </c>
      <c r="U353" s="9">
        <f t="shared" si="716"/>
        <v>7710.4</v>
      </c>
      <c r="V353" s="9">
        <f t="shared" si="717"/>
        <v>9316.74</v>
      </c>
      <c r="W353" s="9">
        <f t="shared" si="718"/>
        <v>5188.46</v>
      </c>
      <c r="X353" s="9">
        <f t="shared" si="719"/>
        <v>6007.69</v>
      </c>
      <c r="Y353" s="9">
        <f t="shared" si="720"/>
        <v>6761.43</v>
      </c>
      <c r="Z353" s="9">
        <f t="shared" si="721"/>
        <v>7176.61</v>
      </c>
      <c r="AA353" s="9">
        <f t="shared" si="722"/>
        <v>7100</v>
      </c>
      <c r="AB353" s="9">
        <f t="shared" si="723"/>
        <v>6007.69</v>
      </c>
      <c r="AC353" s="9">
        <f t="shared" si="724"/>
        <v>6553.84</v>
      </c>
      <c r="AD353" s="9">
        <f t="shared" si="725"/>
        <v>7919.23</v>
      </c>
      <c r="AE353" s="9">
        <f t="shared" si="726"/>
        <v>4883.26</v>
      </c>
      <c r="AF353" s="9">
        <f t="shared" si="727"/>
        <v>5654.3</v>
      </c>
      <c r="AG353" s="9">
        <f t="shared" si="728"/>
        <v>6363.7</v>
      </c>
      <c r="AH353" s="9">
        <f t="shared" si="729"/>
        <v>6754.45</v>
      </c>
      <c r="AI353" s="9">
        <f t="shared" si="730"/>
        <v>6682.35</v>
      </c>
      <c r="AJ353" s="9">
        <f t="shared" si="731"/>
        <v>5654.3</v>
      </c>
      <c r="AK353" s="9">
        <f t="shared" si="732"/>
        <v>6168.32</v>
      </c>
      <c r="AL353" s="9">
        <f t="shared" si="733"/>
        <v>7453.39</v>
      </c>
      <c r="AM353" s="9">
        <f t="shared" si="742"/>
        <v>3052.03</v>
      </c>
      <c r="AN353" s="9">
        <f t="shared" si="743"/>
        <v>3533.93</v>
      </c>
      <c r="AO353" s="9">
        <f t="shared" si="744"/>
        <v>3977.31</v>
      </c>
      <c r="AP353" s="9">
        <f t="shared" si="745"/>
        <v>4221.53</v>
      </c>
      <c r="AQ353" s="9">
        <f t="shared" si="746"/>
        <v>4176.47</v>
      </c>
      <c r="AR353" s="9">
        <f t="shared" si="747"/>
        <v>3533.93</v>
      </c>
      <c r="AS353" s="9">
        <f t="shared" si="748"/>
        <v>3855.2</v>
      </c>
      <c r="AT353" s="9">
        <f t="shared" si="749"/>
        <v>4658.37</v>
      </c>
      <c r="AU353" s="9">
        <f t="shared" si="734"/>
        <v>2441.63</v>
      </c>
      <c r="AV353" s="9">
        <f t="shared" si="735"/>
        <v>2827.15</v>
      </c>
      <c r="AW353" s="9">
        <f t="shared" si="736"/>
        <v>3181.85</v>
      </c>
      <c r="AX353" s="9">
        <f t="shared" si="737"/>
        <v>3377.23</v>
      </c>
      <c r="AY353" s="9">
        <f t="shared" si="738"/>
        <v>3341.17</v>
      </c>
      <c r="AZ353" s="9">
        <f t="shared" si="739"/>
        <v>2827.15</v>
      </c>
      <c r="BA353" s="9">
        <f t="shared" si="740"/>
        <v>3084.16</v>
      </c>
      <c r="BB353" s="9">
        <f t="shared" si="741"/>
        <v>3726.7</v>
      </c>
    </row>
    <row r="354" spans="1:54" ht="38.25">
      <c r="A354" s="14">
        <v>338</v>
      </c>
      <c r="B354" s="6" t="s">
        <v>645</v>
      </c>
      <c r="C354" s="6" t="s">
        <v>646</v>
      </c>
      <c r="D354" s="45">
        <v>0.46</v>
      </c>
      <c r="E354" s="20" t="s">
        <v>5</v>
      </c>
      <c r="F354" s="12" t="s">
        <v>5</v>
      </c>
      <c r="G354" s="13">
        <f t="shared" si="706"/>
        <v>0.95</v>
      </c>
      <c r="H354" s="13">
        <f t="shared" si="707"/>
        <v>1.1000000000000001</v>
      </c>
      <c r="I354" s="13">
        <f t="shared" si="708"/>
        <v>1.2</v>
      </c>
      <c r="J354" s="13">
        <f t="shared" si="709"/>
        <v>1.3</v>
      </c>
      <c r="K354" s="13">
        <f t="shared" si="750"/>
        <v>1.1000000000000001</v>
      </c>
      <c r="L354" s="13">
        <f>$B$388</f>
        <v>1.2</v>
      </c>
      <c r="M354" s="13">
        <f>$B$389</f>
        <v>1.45</v>
      </c>
      <c r="N354" s="13">
        <v>0.8</v>
      </c>
      <c r="O354" s="9">
        <f t="shared" si="710"/>
        <v>8774.6</v>
      </c>
      <c r="P354" s="9">
        <f t="shared" si="711"/>
        <v>10160.06</v>
      </c>
      <c r="Q354" s="9">
        <f t="shared" si="712"/>
        <v>11434.77</v>
      </c>
      <c r="R354" s="9">
        <f t="shared" si="713"/>
        <v>12136.91</v>
      </c>
      <c r="S354" s="9">
        <f t="shared" si="714"/>
        <v>12007.35</v>
      </c>
      <c r="T354" s="9">
        <f t="shared" si="715"/>
        <v>10160.06</v>
      </c>
      <c r="U354" s="9">
        <f t="shared" si="716"/>
        <v>11083.71</v>
      </c>
      <c r="V354" s="9">
        <f t="shared" si="717"/>
        <v>13392.81</v>
      </c>
      <c r="W354" s="9">
        <f t="shared" si="718"/>
        <v>7458.41</v>
      </c>
      <c r="X354" s="9">
        <f t="shared" si="719"/>
        <v>8636.0499999999993</v>
      </c>
      <c r="Y354" s="9">
        <f t="shared" si="720"/>
        <v>9719.56</v>
      </c>
      <c r="Z354" s="9">
        <f t="shared" si="721"/>
        <v>10316.370000000001</v>
      </c>
      <c r="AA354" s="9">
        <f t="shared" si="722"/>
        <v>10206.25</v>
      </c>
      <c r="AB354" s="9">
        <f t="shared" si="723"/>
        <v>8636.0499999999993</v>
      </c>
      <c r="AC354" s="9">
        <f t="shared" si="724"/>
        <v>9421.15</v>
      </c>
      <c r="AD354" s="9">
        <f t="shared" si="725"/>
        <v>11383.89</v>
      </c>
      <c r="AE354" s="9">
        <f t="shared" si="726"/>
        <v>7019.68</v>
      </c>
      <c r="AF354" s="9">
        <f t="shared" si="727"/>
        <v>8128.05</v>
      </c>
      <c r="AG354" s="9">
        <f t="shared" si="728"/>
        <v>9147.82</v>
      </c>
      <c r="AH354" s="9">
        <f t="shared" si="729"/>
        <v>9709.5300000000007</v>
      </c>
      <c r="AI354" s="9">
        <f t="shared" si="730"/>
        <v>9605.8799999999992</v>
      </c>
      <c r="AJ354" s="9">
        <f t="shared" si="731"/>
        <v>8128.05</v>
      </c>
      <c r="AK354" s="9">
        <f t="shared" si="732"/>
        <v>8866.9599999999991</v>
      </c>
      <c r="AL354" s="9">
        <f t="shared" si="733"/>
        <v>10714.25</v>
      </c>
      <c r="AM354" s="9">
        <f t="shared" si="742"/>
        <v>4387.3</v>
      </c>
      <c r="AN354" s="9">
        <f t="shared" si="743"/>
        <v>5080.03</v>
      </c>
      <c r="AO354" s="9">
        <f t="shared" si="744"/>
        <v>5717.39</v>
      </c>
      <c r="AP354" s="9">
        <f t="shared" si="745"/>
        <v>6068.45</v>
      </c>
      <c r="AQ354" s="9">
        <f t="shared" si="746"/>
        <v>6003.67</v>
      </c>
      <c r="AR354" s="9">
        <f t="shared" si="747"/>
        <v>5080.03</v>
      </c>
      <c r="AS354" s="9">
        <f t="shared" si="748"/>
        <v>5541.85</v>
      </c>
      <c r="AT354" s="9">
        <f t="shared" si="749"/>
        <v>6696.41</v>
      </c>
      <c r="AU354" s="9">
        <f t="shared" si="734"/>
        <v>3509.84</v>
      </c>
      <c r="AV354" s="9">
        <f t="shared" si="735"/>
        <v>4064.03</v>
      </c>
      <c r="AW354" s="9">
        <f t="shared" si="736"/>
        <v>4573.91</v>
      </c>
      <c r="AX354" s="9">
        <f t="shared" si="737"/>
        <v>4854.76</v>
      </c>
      <c r="AY354" s="9">
        <f t="shared" si="738"/>
        <v>4802.9399999999996</v>
      </c>
      <c r="AZ354" s="9">
        <f t="shared" si="739"/>
        <v>4064.03</v>
      </c>
      <c r="BA354" s="9">
        <f t="shared" si="740"/>
        <v>4433.4799999999996</v>
      </c>
      <c r="BB354" s="9">
        <f t="shared" si="741"/>
        <v>5357.12</v>
      </c>
    </row>
    <row r="355" spans="1:54" ht="25.5">
      <c r="A355" s="14">
        <v>339</v>
      </c>
      <c r="B355" s="6" t="s">
        <v>647</v>
      </c>
      <c r="C355" s="6" t="s">
        <v>648</v>
      </c>
      <c r="D355" s="45">
        <v>8.4</v>
      </c>
      <c r="E355" s="20" t="s">
        <v>5</v>
      </c>
      <c r="F355" s="12" t="s">
        <v>5</v>
      </c>
      <c r="G355" s="13">
        <f t="shared" si="706"/>
        <v>0.95</v>
      </c>
      <c r="H355" s="13">
        <f t="shared" si="707"/>
        <v>1.1000000000000001</v>
      </c>
      <c r="I355" s="13">
        <f t="shared" si="708"/>
        <v>1.2</v>
      </c>
      <c r="J355" s="13">
        <f t="shared" si="709"/>
        <v>1.3</v>
      </c>
      <c r="K355" s="13">
        <f t="shared" si="750"/>
        <v>1.1000000000000001</v>
      </c>
      <c r="L355" s="13">
        <f>$B$388</f>
        <v>1.2</v>
      </c>
      <c r="M355" s="13">
        <f>$B$389</f>
        <v>1.45</v>
      </c>
      <c r="N355" s="13">
        <v>0.8</v>
      </c>
      <c r="O355" s="9">
        <f t="shared" si="710"/>
        <v>160231.82</v>
      </c>
      <c r="P355" s="9">
        <f t="shared" si="711"/>
        <v>185531.59</v>
      </c>
      <c r="Q355" s="9">
        <f t="shared" si="712"/>
        <v>208808.89</v>
      </c>
      <c r="R355" s="9">
        <f t="shared" si="713"/>
        <v>221630.49</v>
      </c>
      <c r="S355" s="9">
        <f t="shared" si="714"/>
        <v>219264.6</v>
      </c>
      <c r="T355" s="9">
        <f t="shared" si="715"/>
        <v>185531.59</v>
      </c>
      <c r="U355" s="9">
        <f t="shared" si="716"/>
        <v>202398.09</v>
      </c>
      <c r="V355" s="9">
        <f t="shared" si="717"/>
        <v>244564.36</v>
      </c>
      <c r="W355" s="9">
        <f t="shared" si="718"/>
        <v>136197.04999999999</v>
      </c>
      <c r="X355" s="9">
        <f t="shared" si="719"/>
        <v>157701.85</v>
      </c>
      <c r="Y355" s="9">
        <f t="shared" si="720"/>
        <v>177487.56</v>
      </c>
      <c r="Z355" s="9">
        <f t="shared" si="721"/>
        <v>188385.92000000001</v>
      </c>
      <c r="AA355" s="9">
        <f t="shared" si="722"/>
        <v>186374.91</v>
      </c>
      <c r="AB355" s="9">
        <f t="shared" si="723"/>
        <v>157701.85</v>
      </c>
      <c r="AC355" s="9">
        <f t="shared" si="724"/>
        <v>172038.38</v>
      </c>
      <c r="AD355" s="9">
        <f t="shared" si="725"/>
        <v>207879.71</v>
      </c>
      <c r="AE355" s="9">
        <f t="shared" si="726"/>
        <v>128185.46</v>
      </c>
      <c r="AF355" s="9">
        <f t="shared" si="727"/>
        <v>148425.26999999999</v>
      </c>
      <c r="AG355" s="9">
        <f t="shared" si="728"/>
        <v>167047.10999999999</v>
      </c>
      <c r="AH355" s="9">
        <f t="shared" si="729"/>
        <v>177304.39</v>
      </c>
      <c r="AI355" s="9">
        <f t="shared" si="730"/>
        <v>175411.68</v>
      </c>
      <c r="AJ355" s="9">
        <f t="shared" si="731"/>
        <v>148425.26999999999</v>
      </c>
      <c r="AK355" s="9">
        <f t="shared" si="732"/>
        <v>161918.48000000001</v>
      </c>
      <c r="AL355" s="9">
        <f t="shared" si="733"/>
        <v>195651.49</v>
      </c>
      <c r="AM355" s="9">
        <f t="shared" si="742"/>
        <v>80115.91</v>
      </c>
      <c r="AN355" s="9">
        <f t="shared" si="743"/>
        <v>92765.79</v>
      </c>
      <c r="AO355" s="9">
        <f t="shared" si="744"/>
        <v>104404.45</v>
      </c>
      <c r="AP355" s="9">
        <f t="shared" si="745"/>
        <v>110815.25</v>
      </c>
      <c r="AQ355" s="9">
        <f t="shared" si="746"/>
        <v>109632.3</v>
      </c>
      <c r="AR355" s="9">
        <f t="shared" si="747"/>
        <v>92765.79</v>
      </c>
      <c r="AS355" s="9">
        <f t="shared" si="748"/>
        <v>101199.05</v>
      </c>
      <c r="AT355" s="9">
        <f t="shared" si="749"/>
        <v>122282.18</v>
      </c>
      <c r="AU355" s="9">
        <f t="shared" si="734"/>
        <v>64092.73</v>
      </c>
      <c r="AV355" s="9">
        <f t="shared" si="735"/>
        <v>74212.63</v>
      </c>
      <c r="AW355" s="9">
        <f t="shared" si="736"/>
        <v>83523.56</v>
      </c>
      <c r="AX355" s="9">
        <f t="shared" si="737"/>
        <v>88652.2</v>
      </c>
      <c r="AY355" s="9">
        <f t="shared" si="738"/>
        <v>87705.84</v>
      </c>
      <c r="AZ355" s="9">
        <f t="shared" si="739"/>
        <v>74212.63</v>
      </c>
      <c r="BA355" s="9">
        <f t="shared" si="740"/>
        <v>80959.240000000005</v>
      </c>
      <c r="BB355" s="9">
        <f t="shared" si="741"/>
        <v>97825.75</v>
      </c>
    </row>
    <row r="356" spans="1:54" ht="25.5">
      <c r="A356" s="14">
        <v>340</v>
      </c>
      <c r="B356" s="6" t="s">
        <v>649</v>
      </c>
      <c r="C356" s="6" t="s">
        <v>650</v>
      </c>
      <c r="D356" s="45">
        <v>2.3199999999999998</v>
      </c>
      <c r="E356" s="20" t="s">
        <v>34</v>
      </c>
      <c r="F356" s="12" t="s">
        <v>5</v>
      </c>
      <c r="G356" s="13">
        <v>1</v>
      </c>
      <c r="H356" s="13">
        <v>1</v>
      </c>
      <c r="I356" s="13">
        <f t="shared" si="708"/>
        <v>1.2</v>
      </c>
      <c r="J356" s="13">
        <v>1</v>
      </c>
      <c r="K356" s="13">
        <v>1</v>
      </c>
      <c r="L356" s="13">
        <v>1</v>
      </c>
      <c r="M356" s="13">
        <v>1</v>
      </c>
      <c r="N356" s="13">
        <v>0.8</v>
      </c>
      <c r="O356" s="9">
        <f t="shared" si="710"/>
        <v>46583.69</v>
      </c>
      <c r="P356" s="9">
        <f t="shared" si="711"/>
        <v>46583.69</v>
      </c>
      <c r="Q356" s="9">
        <f t="shared" si="712"/>
        <v>57671.03</v>
      </c>
      <c r="R356" s="9">
        <f t="shared" si="713"/>
        <v>61212.23</v>
      </c>
      <c r="S356" s="9">
        <f t="shared" si="714"/>
        <v>46583.69</v>
      </c>
      <c r="T356" s="9">
        <f t="shared" si="715"/>
        <v>46583.69</v>
      </c>
      <c r="U356" s="9">
        <f t="shared" si="716"/>
        <v>46583.69</v>
      </c>
      <c r="V356" s="9">
        <f t="shared" si="717"/>
        <v>46583.69</v>
      </c>
      <c r="W356" s="9">
        <f t="shared" si="718"/>
        <v>39596.14</v>
      </c>
      <c r="X356" s="9">
        <f t="shared" si="719"/>
        <v>39596.14</v>
      </c>
      <c r="Y356" s="9">
        <f t="shared" si="720"/>
        <v>49020.37</v>
      </c>
      <c r="Z356" s="9">
        <f t="shared" si="721"/>
        <v>52030.400000000001</v>
      </c>
      <c r="AA356" s="9">
        <f t="shared" si="722"/>
        <v>39596.14</v>
      </c>
      <c r="AB356" s="9">
        <f t="shared" si="723"/>
        <v>39596.14</v>
      </c>
      <c r="AC356" s="9">
        <f t="shared" si="724"/>
        <v>39596.14</v>
      </c>
      <c r="AD356" s="9">
        <f t="shared" si="725"/>
        <v>39596.14</v>
      </c>
      <c r="AE356" s="9">
        <f t="shared" si="726"/>
        <v>37266.949999999997</v>
      </c>
      <c r="AF356" s="9">
        <f t="shared" si="727"/>
        <v>37266.949999999997</v>
      </c>
      <c r="AG356" s="9">
        <f t="shared" si="728"/>
        <v>46136.82</v>
      </c>
      <c r="AH356" s="9">
        <f t="shared" si="729"/>
        <v>48969.78</v>
      </c>
      <c r="AI356" s="9">
        <f t="shared" si="730"/>
        <v>37266.949999999997</v>
      </c>
      <c r="AJ356" s="9">
        <f t="shared" si="731"/>
        <v>37266.949999999997</v>
      </c>
      <c r="AK356" s="9">
        <f t="shared" si="732"/>
        <v>37266.949999999997</v>
      </c>
      <c r="AL356" s="9">
        <f t="shared" si="733"/>
        <v>37266.949999999997</v>
      </c>
      <c r="AM356" s="9">
        <f t="shared" si="742"/>
        <v>23291.84</v>
      </c>
      <c r="AN356" s="9">
        <f t="shared" si="743"/>
        <v>23291.84</v>
      </c>
      <c r="AO356" s="9">
        <f t="shared" si="744"/>
        <v>28835.51</v>
      </c>
      <c r="AP356" s="9">
        <f t="shared" si="745"/>
        <v>30606.12</v>
      </c>
      <c r="AQ356" s="9">
        <f t="shared" si="746"/>
        <v>23291.84</v>
      </c>
      <c r="AR356" s="9">
        <f t="shared" si="747"/>
        <v>23291.84</v>
      </c>
      <c r="AS356" s="9">
        <f t="shared" si="748"/>
        <v>23291.84</v>
      </c>
      <c r="AT356" s="9">
        <f t="shared" si="749"/>
        <v>23291.84</v>
      </c>
      <c r="AU356" s="9">
        <f t="shared" si="734"/>
        <v>18633.48</v>
      </c>
      <c r="AV356" s="9">
        <f t="shared" si="735"/>
        <v>18633.48</v>
      </c>
      <c r="AW356" s="9">
        <f t="shared" si="736"/>
        <v>23068.41</v>
      </c>
      <c r="AX356" s="9">
        <f t="shared" si="737"/>
        <v>24484.89</v>
      </c>
      <c r="AY356" s="9">
        <f t="shared" si="738"/>
        <v>18633.48</v>
      </c>
      <c r="AZ356" s="9">
        <f t="shared" si="739"/>
        <v>18633.48</v>
      </c>
      <c r="BA356" s="9">
        <f t="shared" si="740"/>
        <v>18633.48</v>
      </c>
      <c r="BB356" s="9">
        <f t="shared" si="741"/>
        <v>18633.48</v>
      </c>
    </row>
    <row r="357" spans="1:54" ht="51">
      <c r="A357" s="14">
        <v>341</v>
      </c>
      <c r="B357" s="6" t="s">
        <v>651</v>
      </c>
      <c r="C357" s="6" t="s">
        <v>652</v>
      </c>
      <c r="D357" s="45">
        <v>18.149999999999999</v>
      </c>
      <c r="E357" s="20" t="s">
        <v>5</v>
      </c>
      <c r="F357" s="12" t="s">
        <v>5</v>
      </c>
      <c r="G357" s="13">
        <f t="shared" si="706"/>
        <v>0.95</v>
      </c>
      <c r="H357" s="13">
        <f t="shared" si="707"/>
        <v>1.1000000000000001</v>
      </c>
      <c r="I357" s="13">
        <f t="shared" si="708"/>
        <v>1.2</v>
      </c>
      <c r="J357" s="13">
        <f t="shared" si="709"/>
        <v>1.3</v>
      </c>
      <c r="K357" s="13">
        <f>$B$387</f>
        <v>1.1000000000000001</v>
      </c>
      <c r="L357" s="13">
        <f>$B$388</f>
        <v>1.2</v>
      </c>
      <c r="M357" s="13">
        <f>$B$389</f>
        <v>1.45</v>
      </c>
      <c r="N357" s="13">
        <v>0.8</v>
      </c>
      <c r="O357" s="9">
        <f t="shared" si="710"/>
        <v>346215.19</v>
      </c>
      <c r="P357" s="9">
        <f t="shared" si="711"/>
        <v>400880.75</v>
      </c>
      <c r="Q357" s="9">
        <f t="shared" si="712"/>
        <v>451176.36</v>
      </c>
      <c r="R357" s="9">
        <f t="shared" si="713"/>
        <v>478880.17</v>
      </c>
      <c r="S357" s="9">
        <f t="shared" si="714"/>
        <v>473768.16</v>
      </c>
      <c r="T357" s="9">
        <f t="shared" si="715"/>
        <v>400880.75</v>
      </c>
      <c r="U357" s="9">
        <f t="shared" si="716"/>
        <v>437324.45</v>
      </c>
      <c r="V357" s="9">
        <f t="shared" si="717"/>
        <v>528433.71</v>
      </c>
      <c r="W357" s="9">
        <f t="shared" si="718"/>
        <v>294282.90999999997</v>
      </c>
      <c r="X357" s="9">
        <f t="shared" si="719"/>
        <v>340748.64</v>
      </c>
      <c r="Y357" s="9">
        <f t="shared" si="720"/>
        <v>383499.91</v>
      </c>
      <c r="Z357" s="9">
        <f t="shared" si="721"/>
        <v>407048.14</v>
      </c>
      <c r="AA357" s="9">
        <f t="shared" si="722"/>
        <v>402702.93</v>
      </c>
      <c r="AB357" s="9">
        <f t="shared" si="723"/>
        <v>340748.64</v>
      </c>
      <c r="AC357" s="9">
        <f t="shared" si="724"/>
        <v>371725.79</v>
      </c>
      <c r="AD357" s="9">
        <f t="shared" si="725"/>
        <v>449168.66</v>
      </c>
      <c r="AE357" s="9">
        <f t="shared" si="726"/>
        <v>276972.15000000002</v>
      </c>
      <c r="AF357" s="9">
        <f t="shared" si="727"/>
        <v>320704.59999999998</v>
      </c>
      <c r="AG357" s="9">
        <f t="shared" si="728"/>
        <v>360941.09</v>
      </c>
      <c r="AH357" s="9">
        <f t="shared" si="729"/>
        <v>383104.14</v>
      </c>
      <c r="AI357" s="9">
        <f t="shared" si="730"/>
        <v>379014.53</v>
      </c>
      <c r="AJ357" s="9">
        <f t="shared" si="731"/>
        <v>320704.59999999998</v>
      </c>
      <c r="AK357" s="9">
        <f t="shared" si="732"/>
        <v>349859.56</v>
      </c>
      <c r="AL357" s="9">
        <f t="shared" si="733"/>
        <v>422746.97</v>
      </c>
      <c r="AM357" s="9">
        <f t="shared" si="742"/>
        <v>173107.6</v>
      </c>
      <c r="AN357" s="9">
        <f t="shared" si="743"/>
        <v>200440.37</v>
      </c>
      <c r="AO357" s="9">
        <f t="shared" si="744"/>
        <v>225588.18</v>
      </c>
      <c r="AP357" s="9">
        <f t="shared" si="745"/>
        <v>239440.09</v>
      </c>
      <c r="AQ357" s="9">
        <f t="shared" si="746"/>
        <v>236884.08</v>
      </c>
      <c r="AR357" s="9">
        <f t="shared" si="747"/>
        <v>200440.37</v>
      </c>
      <c r="AS357" s="9">
        <f t="shared" si="748"/>
        <v>218662.23</v>
      </c>
      <c r="AT357" s="9">
        <f t="shared" si="749"/>
        <v>264216.86</v>
      </c>
      <c r="AU357" s="9">
        <f t="shared" si="734"/>
        <v>138486.07999999999</v>
      </c>
      <c r="AV357" s="9">
        <f t="shared" si="735"/>
        <v>160352.29999999999</v>
      </c>
      <c r="AW357" s="9">
        <f t="shared" si="736"/>
        <v>180470.54</v>
      </c>
      <c r="AX357" s="9">
        <f t="shared" si="737"/>
        <v>191552.07</v>
      </c>
      <c r="AY357" s="9">
        <f t="shared" si="738"/>
        <v>189507.26</v>
      </c>
      <c r="AZ357" s="9">
        <f t="shared" si="739"/>
        <v>160352.29999999999</v>
      </c>
      <c r="BA357" s="9">
        <f t="shared" si="740"/>
        <v>174929.78</v>
      </c>
      <c r="BB357" s="9">
        <f t="shared" si="741"/>
        <v>211373.49</v>
      </c>
    </row>
    <row r="358" spans="1:54">
      <c r="A358" s="14">
        <v>342</v>
      </c>
      <c r="B358" s="6" t="s">
        <v>653</v>
      </c>
      <c r="C358" s="6" t="s">
        <v>654</v>
      </c>
      <c r="D358" s="45">
        <v>2.0499999999999998</v>
      </c>
      <c r="E358" s="20" t="s">
        <v>34</v>
      </c>
      <c r="F358" s="12" t="s">
        <v>5</v>
      </c>
      <c r="G358" s="13">
        <v>1</v>
      </c>
      <c r="H358" s="13">
        <v>1</v>
      </c>
      <c r="I358" s="13">
        <f t="shared" si="708"/>
        <v>1.2</v>
      </c>
      <c r="J358" s="13">
        <v>1</v>
      </c>
      <c r="K358" s="13">
        <v>1</v>
      </c>
      <c r="L358" s="13">
        <v>1</v>
      </c>
      <c r="M358" s="13">
        <v>1</v>
      </c>
      <c r="N358" s="13">
        <v>0.8</v>
      </c>
      <c r="O358" s="9">
        <f t="shared" si="710"/>
        <v>41162.31</v>
      </c>
      <c r="P358" s="9">
        <f t="shared" si="711"/>
        <v>41162.31</v>
      </c>
      <c r="Q358" s="9">
        <f t="shared" si="712"/>
        <v>50959.31</v>
      </c>
      <c r="R358" s="9">
        <f t="shared" si="713"/>
        <v>54088.39</v>
      </c>
      <c r="S358" s="9">
        <f t="shared" si="714"/>
        <v>41162.31</v>
      </c>
      <c r="T358" s="9">
        <f t="shared" si="715"/>
        <v>41162.31</v>
      </c>
      <c r="U358" s="9">
        <f t="shared" si="716"/>
        <v>41162.31</v>
      </c>
      <c r="V358" s="9">
        <f t="shared" si="717"/>
        <v>41162.31</v>
      </c>
      <c r="W358" s="9">
        <f t="shared" si="718"/>
        <v>34987.96</v>
      </c>
      <c r="X358" s="9">
        <f t="shared" si="719"/>
        <v>34987.96</v>
      </c>
      <c r="Y358" s="9">
        <f t="shared" si="720"/>
        <v>43315.42</v>
      </c>
      <c r="Z358" s="9">
        <f t="shared" si="721"/>
        <v>45975.13</v>
      </c>
      <c r="AA358" s="9">
        <f t="shared" si="722"/>
        <v>34987.96</v>
      </c>
      <c r="AB358" s="9">
        <f t="shared" si="723"/>
        <v>34987.96</v>
      </c>
      <c r="AC358" s="9">
        <f t="shared" si="724"/>
        <v>34987.96</v>
      </c>
      <c r="AD358" s="9">
        <f t="shared" si="725"/>
        <v>34987.96</v>
      </c>
      <c r="AE358" s="9">
        <f t="shared" si="726"/>
        <v>32929.85</v>
      </c>
      <c r="AF358" s="9">
        <f t="shared" si="727"/>
        <v>32929.85</v>
      </c>
      <c r="AG358" s="9">
        <f t="shared" si="728"/>
        <v>40767.449999999997</v>
      </c>
      <c r="AH358" s="9">
        <f t="shared" si="729"/>
        <v>43270.720000000001</v>
      </c>
      <c r="AI358" s="9">
        <f t="shared" si="730"/>
        <v>32929.85</v>
      </c>
      <c r="AJ358" s="9">
        <f t="shared" si="731"/>
        <v>32929.85</v>
      </c>
      <c r="AK358" s="9">
        <f t="shared" si="732"/>
        <v>32929.85</v>
      </c>
      <c r="AL358" s="9">
        <f t="shared" si="733"/>
        <v>32929.85</v>
      </c>
      <c r="AM358" s="9">
        <f t="shared" si="742"/>
        <v>20581.16</v>
      </c>
      <c r="AN358" s="9">
        <f t="shared" si="743"/>
        <v>20581.16</v>
      </c>
      <c r="AO358" s="9">
        <f t="shared" si="744"/>
        <v>25479.66</v>
      </c>
      <c r="AP358" s="9">
        <f t="shared" si="745"/>
        <v>27044.2</v>
      </c>
      <c r="AQ358" s="9">
        <f t="shared" si="746"/>
        <v>20581.16</v>
      </c>
      <c r="AR358" s="9">
        <f t="shared" si="747"/>
        <v>20581.16</v>
      </c>
      <c r="AS358" s="9">
        <f t="shared" si="748"/>
        <v>20581.16</v>
      </c>
      <c r="AT358" s="9">
        <f t="shared" si="749"/>
        <v>20581.16</v>
      </c>
      <c r="AU358" s="9">
        <f t="shared" si="734"/>
        <v>16464.919999999998</v>
      </c>
      <c r="AV358" s="9">
        <f t="shared" si="735"/>
        <v>16464.919999999998</v>
      </c>
      <c r="AW358" s="9">
        <f t="shared" si="736"/>
        <v>20383.73</v>
      </c>
      <c r="AX358" s="9">
        <f t="shared" si="737"/>
        <v>21635.360000000001</v>
      </c>
      <c r="AY358" s="9">
        <f t="shared" si="738"/>
        <v>16464.919999999998</v>
      </c>
      <c r="AZ358" s="9">
        <f t="shared" si="739"/>
        <v>16464.919999999998</v>
      </c>
      <c r="BA358" s="9">
        <f t="shared" si="740"/>
        <v>16464.919999999998</v>
      </c>
      <c r="BB358" s="9">
        <f t="shared" si="741"/>
        <v>16464.919999999998</v>
      </c>
    </row>
    <row r="359" spans="1:54" ht="25.5">
      <c r="A359" s="14">
        <v>343</v>
      </c>
      <c r="B359" s="6" t="s">
        <v>655</v>
      </c>
      <c r="C359" s="6" t="s">
        <v>656</v>
      </c>
      <c r="D359" s="45">
        <v>7.81</v>
      </c>
      <c r="E359" s="20" t="s">
        <v>34</v>
      </c>
      <c r="F359" s="12" t="s">
        <v>5</v>
      </c>
      <c r="G359" s="13">
        <v>1</v>
      </c>
      <c r="H359" s="13">
        <v>1</v>
      </c>
      <c r="I359" s="13">
        <f t="shared" si="708"/>
        <v>1.2</v>
      </c>
      <c r="J359" s="13">
        <v>1</v>
      </c>
      <c r="K359" s="13">
        <v>1</v>
      </c>
      <c r="L359" s="13">
        <v>1</v>
      </c>
      <c r="M359" s="13">
        <v>1</v>
      </c>
      <c r="N359" s="13">
        <v>0.8</v>
      </c>
      <c r="O359" s="9">
        <f t="shared" si="710"/>
        <v>156818.35999999999</v>
      </c>
      <c r="P359" s="9">
        <f t="shared" si="711"/>
        <v>156818.35999999999</v>
      </c>
      <c r="Q359" s="9">
        <f t="shared" si="712"/>
        <v>194142.55</v>
      </c>
      <c r="R359" s="9">
        <f t="shared" si="713"/>
        <v>206063.59</v>
      </c>
      <c r="S359" s="9">
        <f t="shared" si="714"/>
        <v>156818.35999999999</v>
      </c>
      <c r="T359" s="9">
        <f t="shared" si="715"/>
        <v>156818.35999999999</v>
      </c>
      <c r="U359" s="9">
        <f t="shared" si="716"/>
        <v>156818.35999999999</v>
      </c>
      <c r="V359" s="9">
        <f t="shared" si="717"/>
        <v>156818.35999999999</v>
      </c>
      <c r="W359" s="9">
        <f t="shared" si="718"/>
        <v>133295.60999999999</v>
      </c>
      <c r="X359" s="9">
        <f t="shared" si="719"/>
        <v>133295.60999999999</v>
      </c>
      <c r="Y359" s="9">
        <f t="shared" si="720"/>
        <v>165021.17000000001</v>
      </c>
      <c r="Z359" s="9">
        <f t="shared" si="721"/>
        <v>175154.05</v>
      </c>
      <c r="AA359" s="9">
        <f t="shared" si="722"/>
        <v>133295.60999999999</v>
      </c>
      <c r="AB359" s="9">
        <f t="shared" si="723"/>
        <v>133295.60999999999</v>
      </c>
      <c r="AC359" s="9">
        <f t="shared" si="724"/>
        <v>133295.60999999999</v>
      </c>
      <c r="AD359" s="9">
        <f t="shared" si="725"/>
        <v>133295.60999999999</v>
      </c>
      <c r="AE359" s="9">
        <f t="shared" si="726"/>
        <v>125454.69</v>
      </c>
      <c r="AF359" s="9">
        <f t="shared" si="727"/>
        <v>125454.69</v>
      </c>
      <c r="AG359" s="9">
        <f t="shared" si="728"/>
        <v>155314.04</v>
      </c>
      <c r="AH359" s="9">
        <f t="shared" si="729"/>
        <v>164850.87</v>
      </c>
      <c r="AI359" s="9">
        <f t="shared" si="730"/>
        <v>125454.69</v>
      </c>
      <c r="AJ359" s="9">
        <f t="shared" si="731"/>
        <v>125454.69</v>
      </c>
      <c r="AK359" s="9">
        <f t="shared" si="732"/>
        <v>125454.69</v>
      </c>
      <c r="AL359" s="9">
        <f t="shared" si="733"/>
        <v>125454.69</v>
      </c>
      <c r="AM359" s="9">
        <f t="shared" si="742"/>
        <v>78409.179999999993</v>
      </c>
      <c r="AN359" s="9">
        <f t="shared" si="743"/>
        <v>78409.179999999993</v>
      </c>
      <c r="AO359" s="9">
        <f t="shared" si="744"/>
        <v>97071.28</v>
      </c>
      <c r="AP359" s="9">
        <f t="shared" si="745"/>
        <v>103031.79</v>
      </c>
      <c r="AQ359" s="9">
        <f t="shared" si="746"/>
        <v>78409.179999999993</v>
      </c>
      <c r="AR359" s="9">
        <f t="shared" si="747"/>
        <v>78409.179999999993</v>
      </c>
      <c r="AS359" s="9">
        <f t="shared" si="748"/>
        <v>78409.179999999993</v>
      </c>
      <c r="AT359" s="9">
        <f t="shared" si="749"/>
        <v>78409.179999999993</v>
      </c>
      <c r="AU359" s="9">
        <f t="shared" si="734"/>
        <v>62727.35</v>
      </c>
      <c r="AV359" s="9">
        <f t="shared" si="735"/>
        <v>62727.35</v>
      </c>
      <c r="AW359" s="9">
        <f t="shared" si="736"/>
        <v>77657.02</v>
      </c>
      <c r="AX359" s="9">
        <f t="shared" si="737"/>
        <v>82425.440000000002</v>
      </c>
      <c r="AY359" s="9">
        <f t="shared" si="738"/>
        <v>62727.35</v>
      </c>
      <c r="AZ359" s="9">
        <f t="shared" si="739"/>
        <v>62727.35</v>
      </c>
      <c r="BA359" s="9">
        <f t="shared" si="740"/>
        <v>62727.35</v>
      </c>
      <c r="BB359" s="9">
        <f t="shared" si="741"/>
        <v>62727.35</v>
      </c>
    </row>
    <row r="360" spans="1:54" ht="25.5">
      <c r="A360" s="14">
        <v>344</v>
      </c>
      <c r="B360" s="6" t="s">
        <v>657</v>
      </c>
      <c r="C360" s="6" t="s">
        <v>658</v>
      </c>
      <c r="D360" s="45">
        <v>15.57</v>
      </c>
      <c r="E360" s="20" t="s">
        <v>34</v>
      </c>
      <c r="F360" s="12" t="s">
        <v>5</v>
      </c>
      <c r="G360" s="13">
        <v>1</v>
      </c>
      <c r="H360" s="13">
        <v>1</v>
      </c>
      <c r="I360" s="13">
        <f t="shared" si="708"/>
        <v>1.2</v>
      </c>
      <c r="J360" s="13">
        <v>1</v>
      </c>
      <c r="K360" s="13">
        <v>1</v>
      </c>
      <c r="L360" s="13">
        <v>1</v>
      </c>
      <c r="M360" s="13">
        <v>1</v>
      </c>
      <c r="N360" s="13">
        <v>0.8</v>
      </c>
      <c r="O360" s="9">
        <f t="shared" si="710"/>
        <v>312632.77</v>
      </c>
      <c r="P360" s="9">
        <f t="shared" si="711"/>
        <v>312632.77</v>
      </c>
      <c r="Q360" s="9">
        <f t="shared" si="712"/>
        <v>387042.2</v>
      </c>
      <c r="R360" s="9">
        <f t="shared" si="713"/>
        <v>410807.95</v>
      </c>
      <c r="S360" s="9">
        <f t="shared" si="714"/>
        <v>312632.77</v>
      </c>
      <c r="T360" s="9">
        <f t="shared" si="715"/>
        <v>312632.77</v>
      </c>
      <c r="U360" s="9">
        <f t="shared" si="716"/>
        <v>312632.77</v>
      </c>
      <c r="V360" s="9">
        <f t="shared" si="717"/>
        <v>312632.77</v>
      </c>
      <c r="W360" s="9">
        <f t="shared" si="718"/>
        <v>265737.84999999998</v>
      </c>
      <c r="X360" s="9">
        <f t="shared" si="719"/>
        <v>265737.84999999998</v>
      </c>
      <c r="Y360" s="9">
        <f t="shared" si="720"/>
        <v>328985.87</v>
      </c>
      <c r="Z360" s="9">
        <f t="shared" si="721"/>
        <v>349186.76</v>
      </c>
      <c r="AA360" s="9">
        <f t="shared" si="722"/>
        <v>265737.84999999998</v>
      </c>
      <c r="AB360" s="9">
        <f t="shared" si="723"/>
        <v>265737.84999999998</v>
      </c>
      <c r="AC360" s="9">
        <f t="shared" si="724"/>
        <v>265737.84999999998</v>
      </c>
      <c r="AD360" s="9">
        <f t="shared" si="725"/>
        <v>265737.84999999998</v>
      </c>
      <c r="AE360" s="9">
        <f t="shared" si="726"/>
        <v>250106.22</v>
      </c>
      <c r="AF360" s="9">
        <f t="shared" si="727"/>
        <v>250106.22</v>
      </c>
      <c r="AG360" s="9">
        <f t="shared" si="728"/>
        <v>309633.76</v>
      </c>
      <c r="AH360" s="9">
        <f t="shared" si="729"/>
        <v>328646.36</v>
      </c>
      <c r="AI360" s="9">
        <f t="shared" si="730"/>
        <v>250106.22</v>
      </c>
      <c r="AJ360" s="9">
        <f t="shared" si="731"/>
        <v>250106.22</v>
      </c>
      <c r="AK360" s="9">
        <f t="shared" si="732"/>
        <v>250106.22</v>
      </c>
      <c r="AL360" s="9">
        <f t="shared" si="733"/>
        <v>250106.22</v>
      </c>
      <c r="AM360" s="9">
        <f t="shared" si="742"/>
        <v>156316.39000000001</v>
      </c>
      <c r="AN360" s="9">
        <f t="shared" si="743"/>
        <v>156316.39000000001</v>
      </c>
      <c r="AO360" s="9">
        <f t="shared" si="744"/>
        <v>193521.1</v>
      </c>
      <c r="AP360" s="9">
        <f t="shared" si="745"/>
        <v>205403.97</v>
      </c>
      <c r="AQ360" s="9">
        <f t="shared" si="746"/>
        <v>156316.39000000001</v>
      </c>
      <c r="AR360" s="9">
        <f t="shared" si="747"/>
        <v>156316.39000000001</v>
      </c>
      <c r="AS360" s="9">
        <f t="shared" si="748"/>
        <v>156316.39000000001</v>
      </c>
      <c r="AT360" s="9">
        <f t="shared" si="749"/>
        <v>156316.39000000001</v>
      </c>
      <c r="AU360" s="9">
        <f t="shared" si="734"/>
        <v>125053.11</v>
      </c>
      <c r="AV360" s="9">
        <f t="shared" si="735"/>
        <v>125053.11</v>
      </c>
      <c r="AW360" s="9">
        <f t="shared" si="736"/>
        <v>154816.88</v>
      </c>
      <c r="AX360" s="9">
        <f t="shared" si="737"/>
        <v>164323.18</v>
      </c>
      <c r="AY360" s="9">
        <f t="shared" si="738"/>
        <v>125053.11</v>
      </c>
      <c r="AZ360" s="9">
        <f t="shared" si="739"/>
        <v>125053.11</v>
      </c>
      <c r="BA360" s="9">
        <f t="shared" si="740"/>
        <v>125053.11</v>
      </c>
      <c r="BB360" s="9">
        <f t="shared" si="741"/>
        <v>125053.11</v>
      </c>
    </row>
    <row r="361" spans="1:54" ht="25.5">
      <c r="A361" s="14">
        <v>345</v>
      </c>
      <c r="B361" s="6" t="s">
        <v>659</v>
      </c>
      <c r="C361" s="6" t="s">
        <v>660</v>
      </c>
      <c r="D361" s="45">
        <v>0.5</v>
      </c>
      <c r="E361" s="20" t="s">
        <v>5</v>
      </c>
      <c r="F361" s="12" t="s">
        <v>5</v>
      </c>
      <c r="G361" s="13">
        <f t="shared" si="706"/>
        <v>0.95</v>
      </c>
      <c r="H361" s="13">
        <f t="shared" si="707"/>
        <v>1.1000000000000001</v>
      </c>
      <c r="I361" s="13">
        <f t="shared" si="708"/>
        <v>1.2</v>
      </c>
      <c r="J361" s="13">
        <f t="shared" si="709"/>
        <v>1.3</v>
      </c>
      <c r="K361" s="13">
        <f t="shared" ref="K361:K364" si="751">$B$387</f>
        <v>1.1000000000000001</v>
      </c>
      <c r="L361" s="13">
        <f>$B$388</f>
        <v>1.2</v>
      </c>
      <c r="M361" s="13">
        <f>$B$389</f>
        <v>1.45</v>
      </c>
      <c r="N361" s="13"/>
      <c r="O361" s="9">
        <f>ROUND($E$3*D361*G361*$E$4,2)</f>
        <v>11922.01</v>
      </c>
      <c r="P361" s="9">
        <f>ROUND($E$3*D361*H361*$E$4,2)</f>
        <v>13804.43</v>
      </c>
      <c r="Q361" s="9">
        <f>ROUND($E$3*D361*I361*$E$5,2)</f>
        <v>15536.38</v>
      </c>
      <c r="R361" s="9">
        <f>ROUND($E$3*D361*I361*$E$6,2)</f>
        <v>16490.36</v>
      </c>
      <c r="S361" s="9">
        <f>ROUND($E$3*D361*J361*$E$4,2)</f>
        <v>16314.33</v>
      </c>
      <c r="T361" s="9">
        <f>ROUND($E$3*D361*K361*$E$4,2)</f>
        <v>13804.43</v>
      </c>
      <c r="U361" s="9">
        <f>ROUND($E$3*D361*L361*$E$4,2)</f>
        <v>15059.38</v>
      </c>
      <c r="V361" s="9">
        <f>ROUND($E$3*D361*M361*$E$4,2)</f>
        <v>18196.75</v>
      </c>
      <c r="W361" s="9">
        <f>ROUND($E$3*D361*G361*$E$4*85%,2)</f>
        <v>10133.709999999999</v>
      </c>
      <c r="X361" s="9">
        <f>ROUND($E$3*D361*H361*$E$4*85%,2)</f>
        <v>11733.77</v>
      </c>
      <c r="Y361" s="9">
        <f>ROUND($E$3*D361*I361*$E$5*85%,2)</f>
        <v>13205.92</v>
      </c>
      <c r="Z361" s="9">
        <f>ROUND($E$3*D361*I361*$E$6*85%,2)</f>
        <v>14016.81</v>
      </c>
      <c r="AA361" s="9">
        <f>ROUND($E$3*D361*J361*$E$4*85%,2)</f>
        <v>13867.18</v>
      </c>
      <c r="AB361" s="9">
        <f>ROUND($E$3*D361*K361*$E$4*85%,2)</f>
        <v>11733.77</v>
      </c>
      <c r="AC361" s="9">
        <f>ROUND($E$3*D361*L361*$E$4*85%,2)</f>
        <v>12800.47</v>
      </c>
      <c r="AD361" s="9">
        <f>ROUND($E$3*D361*M361*$E$4*85%,2)</f>
        <v>15467.24</v>
      </c>
      <c r="AE361" s="9">
        <f>ROUND($E$3*D361*G361*$E$4*80%,2)</f>
        <v>9537.61</v>
      </c>
      <c r="AF361" s="9">
        <f>ROUND($E$3*D361*H361*$E$4*80%,2)</f>
        <v>11043.55</v>
      </c>
      <c r="AG361" s="9">
        <f>ROUND($E$3*D361*I361*$E$5*80%,2)</f>
        <v>12429.1</v>
      </c>
      <c r="AH361" s="9">
        <f>ROUND($E$3*D361*I361*$E$6*80%,2)</f>
        <v>13192.29</v>
      </c>
      <c r="AI361" s="9">
        <f>ROUND($E$3*D361*J361*$E$4*80%,2)</f>
        <v>13051.46</v>
      </c>
      <c r="AJ361" s="9">
        <f>ROUND($E$3*D361*K361*$E$4*80%,2)</f>
        <v>11043.55</v>
      </c>
      <c r="AK361" s="9">
        <f>ROUND($E$3*D361*L361*$E$4*80%,2)</f>
        <v>12047.51</v>
      </c>
      <c r="AL361" s="9">
        <f>ROUND($E$3*D361*M361*$E$4*80%,2)</f>
        <v>14557.4</v>
      </c>
      <c r="AM361" s="9">
        <f>ROUND($E$3*D361*G361*$E$4*50%,2)</f>
        <v>5961.01</v>
      </c>
      <c r="AN361" s="9">
        <f>ROUND($E$3*D361*H361*$E$4*50%,2)</f>
        <v>6902.22</v>
      </c>
      <c r="AO361" s="9">
        <f>ROUND($E$3*D361*I361*$E$5*50%,2)</f>
        <v>7768.19</v>
      </c>
      <c r="AP361" s="9">
        <f>ROUND($E$3*D361*I361*$E$6*50%,2)</f>
        <v>8245.18</v>
      </c>
      <c r="AQ361" s="9">
        <f>ROUND($E$3*D361*J361*$E$4*50%,2)</f>
        <v>8157.17</v>
      </c>
      <c r="AR361" s="9">
        <f>ROUND($E$3*D361*K361*$E$4*50%,2)</f>
        <v>6902.22</v>
      </c>
      <c r="AS361" s="9">
        <f t="shared" ref="AS361" si="752">ROUND($E$3*D361*L361*$E$4*50%,2)</f>
        <v>7529.69</v>
      </c>
      <c r="AT361" s="9">
        <f t="shared" ref="AT361" si="753">ROUND($E$3*D361*M361*$E$4*50%,2)</f>
        <v>9098.3799999999992</v>
      </c>
      <c r="AU361" s="9">
        <f>ROUND($E$3*D361*G361*$E$4*40%,2)</f>
        <v>4768.8</v>
      </c>
      <c r="AV361" s="9">
        <f>ROUND($E$3*D361*H361*$E$4*40%,2)</f>
        <v>5521.77</v>
      </c>
      <c r="AW361" s="9">
        <f>ROUND($E$3*D361*I361*$E$5*40%,2)</f>
        <v>6214.55</v>
      </c>
      <c r="AX361" s="9">
        <f>ROUND($E$3*D361*I361*$E$6*40%,2)</f>
        <v>6596.15</v>
      </c>
      <c r="AY361" s="9">
        <f>ROUND($E$3*D361*J361*$E$4*40%,2)</f>
        <v>6525.73</v>
      </c>
      <c r="AZ361" s="9">
        <f>ROUND($E$3*D361*K361*$E$4*40%,2)</f>
        <v>5521.77</v>
      </c>
      <c r="BA361" s="9">
        <f>ROUND($E$3*D361*L361*$E$4*40%,2)</f>
        <v>6023.75</v>
      </c>
      <c r="BB361" s="9">
        <f>ROUND($E$3*D361*M361*$E$4*40%,2)</f>
        <v>7278.7</v>
      </c>
    </row>
    <row r="362" spans="1:54" ht="38.25">
      <c r="A362" s="14">
        <v>346</v>
      </c>
      <c r="B362" s="6" t="s">
        <v>661</v>
      </c>
      <c r="C362" s="6" t="s">
        <v>880</v>
      </c>
      <c r="D362" s="45">
        <v>1.31</v>
      </c>
      <c r="E362" s="20" t="s">
        <v>5</v>
      </c>
      <c r="F362" s="12" t="s">
        <v>5</v>
      </c>
      <c r="G362" s="13">
        <f t="shared" si="706"/>
        <v>0.95</v>
      </c>
      <c r="H362" s="13">
        <f t="shared" si="707"/>
        <v>1.1000000000000001</v>
      </c>
      <c r="I362" s="13">
        <f t="shared" si="708"/>
        <v>1.2</v>
      </c>
      <c r="J362" s="13">
        <f t="shared" si="709"/>
        <v>1.3</v>
      </c>
      <c r="K362" s="13">
        <f t="shared" si="751"/>
        <v>1.1000000000000001</v>
      </c>
      <c r="L362" s="13">
        <f>$B$388</f>
        <v>1.2</v>
      </c>
      <c r="M362" s="13">
        <f>$B$389</f>
        <v>1.45</v>
      </c>
      <c r="N362" s="13">
        <v>0.8</v>
      </c>
      <c r="O362" s="9">
        <f t="shared" si="710"/>
        <v>24988.53</v>
      </c>
      <c r="P362" s="9">
        <f t="shared" si="711"/>
        <v>28934.09</v>
      </c>
      <c r="Q362" s="9">
        <f t="shared" si="712"/>
        <v>32564.240000000002</v>
      </c>
      <c r="R362" s="9">
        <f t="shared" si="713"/>
        <v>34563.800000000003</v>
      </c>
      <c r="S362" s="9">
        <f t="shared" si="714"/>
        <v>34194.839999999997</v>
      </c>
      <c r="T362" s="9">
        <f t="shared" si="715"/>
        <v>28934.09</v>
      </c>
      <c r="U362" s="9">
        <f t="shared" si="716"/>
        <v>31564.46</v>
      </c>
      <c r="V362" s="9">
        <f t="shared" si="717"/>
        <v>38140.39</v>
      </c>
      <c r="W362" s="9">
        <f t="shared" si="718"/>
        <v>21240.25</v>
      </c>
      <c r="X362" s="9">
        <f t="shared" si="719"/>
        <v>24593.98</v>
      </c>
      <c r="Y362" s="9">
        <f t="shared" si="720"/>
        <v>27679.61</v>
      </c>
      <c r="Z362" s="9">
        <f t="shared" si="721"/>
        <v>29379.23</v>
      </c>
      <c r="AA362" s="9">
        <f t="shared" si="722"/>
        <v>29065.61</v>
      </c>
      <c r="AB362" s="9">
        <f t="shared" si="723"/>
        <v>24593.98</v>
      </c>
      <c r="AC362" s="9">
        <f t="shared" si="724"/>
        <v>26829.79</v>
      </c>
      <c r="AD362" s="9">
        <f t="shared" si="725"/>
        <v>32419.34</v>
      </c>
      <c r="AE362" s="9">
        <f t="shared" si="726"/>
        <v>19990.830000000002</v>
      </c>
      <c r="AF362" s="9">
        <f t="shared" si="727"/>
        <v>23147.27</v>
      </c>
      <c r="AG362" s="9">
        <f t="shared" si="728"/>
        <v>26051.4</v>
      </c>
      <c r="AH362" s="9">
        <f t="shared" si="729"/>
        <v>27651.040000000001</v>
      </c>
      <c r="AI362" s="9">
        <f t="shared" si="730"/>
        <v>27355.87</v>
      </c>
      <c r="AJ362" s="9">
        <f t="shared" si="731"/>
        <v>23147.27</v>
      </c>
      <c r="AK362" s="9">
        <f t="shared" si="732"/>
        <v>25251.57</v>
      </c>
      <c r="AL362" s="9">
        <f t="shared" si="733"/>
        <v>30512.32</v>
      </c>
      <c r="AM362" s="9">
        <f t="shared" ref="AM362:AM379" si="754">ROUND($E$3*D362*ROUND(G362*N362,2)*$E$4*50%,2)</f>
        <v>12494.27</v>
      </c>
      <c r="AN362" s="9">
        <f t="shared" ref="AN362:AN379" si="755">ROUND($E$3*D362*ROUND(H362*N362,2)*$E$4*50%,2)</f>
        <v>14467.05</v>
      </c>
      <c r="AO362" s="9">
        <f t="shared" ref="AO362:AO379" si="756">ROUND($E$3*D362*ROUND(I362*N362,2)*$E$5*50%,2)</f>
        <v>16282.12</v>
      </c>
      <c r="AP362" s="9">
        <f t="shared" ref="AP362:AP379" si="757">ROUND($E$3*D362*ROUND(I362*N362,2)*$E$6*50%,2)</f>
        <v>17281.900000000001</v>
      </c>
      <c r="AQ362" s="9">
        <f t="shared" ref="AQ362:AQ379" si="758">ROUND($E$3*D362*ROUND(J362*N362,2)*$E$4*50%,2)</f>
        <v>17097.419999999998</v>
      </c>
      <c r="AR362" s="9">
        <f t="shared" ref="AR362:AR379" si="759">ROUND($E$3*D362*ROUND(K362*N362,2)*$E$4*50%,2)</f>
        <v>14467.05</v>
      </c>
      <c r="AS362" s="9">
        <f t="shared" ref="AS362:AS379" si="760">ROUND($E$3*D362*ROUND(L362*N362,2)*$E$4*50%,2)</f>
        <v>15782.23</v>
      </c>
      <c r="AT362" s="9">
        <f t="shared" ref="AT362:AT379" si="761">ROUND($E$3*D362*ROUND(M362*N362,2)*$E$4*50%,2)</f>
        <v>19070.2</v>
      </c>
      <c r="AU362" s="9">
        <f t="shared" si="734"/>
        <v>9995.41</v>
      </c>
      <c r="AV362" s="9">
        <f t="shared" si="735"/>
        <v>11573.64</v>
      </c>
      <c r="AW362" s="9">
        <f t="shared" si="736"/>
        <v>13025.7</v>
      </c>
      <c r="AX362" s="9">
        <f t="shared" si="737"/>
        <v>13825.52</v>
      </c>
      <c r="AY362" s="9">
        <f t="shared" si="738"/>
        <v>13677.93</v>
      </c>
      <c r="AZ362" s="9">
        <f t="shared" si="739"/>
        <v>11573.64</v>
      </c>
      <c r="BA362" s="9">
        <f t="shared" si="740"/>
        <v>12625.79</v>
      </c>
      <c r="BB362" s="9">
        <f t="shared" si="741"/>
        <v>15256.16</v>
      </c>
    </row>
    <row r="363" spans="1:54" ht="38.25">
      <c r="A363" s="14">
        <v>347</v>
      </c>
      <c r="B363" s="6" t="s">
        <v>662</v>
      </c>
      <c r="C363" s="6" t="s">
        <v>947</v>
      </c>
      <c r="D363" s="45">
        <v>1.82</v>
      </c>
      <c r="E363" s="20" t="s">
        <v>5</v>
      </c>
      <c r="F363" s="12" t="s">
        <v>5</v>
      </c>
      <c r="G363" s="13">
        <f t="shared" si="706"/>
        <v>0.95</v>
      </c>
      <c r="H363" s="13">
        <f t="shared" si="707"/>
        <v>1.1000000000000001</v>
      </c>
      <c r="I363" s="13">
        <f t="shared" si="708"/>
        <v>1.2</v>
      </c>
      <c r="J363" s="13">
        <f t="shared" si="709"/>
        <v>1.3</v>
      </c>
      <c r="K363" s="13">
        <f t="shared" si="751"/>
        <v>1.1000000000000001</v>
      </c>
      <c r="L363" s="13">
        <f>$B$388</f>
        <v>1.2</v>
      </c>
      <c r="M363" s="13">
        <f>$B$389</f>
        <v>1.45</v>
      </c>
      <c r="N363" s="13">
        <v>0.8</v>
      </c>
      <c r="O363" s="9">
        <f t="shared" si="710"/>
        <v>34716.9</v>
      </c>
      <c r="P363" s="9">
        <f t="shared" si="711"/>
        <v>40198.51</v>
      </c>
      <c r="Q363" s="9">
        <f t="shared" si="712"/>
        <v>45241.93</v>
      </c>
      <c r="R363" s="9">
        <f t="shared" si="713"/>
        <v>48019.94</v>
      </c>
      <c r="S363" s="9">
        <f t="shared" si="714"/>
        <v>47507.33</v>
      </c>
      <c r="T363" s="9">
        <f t="shared" si="715"/>
        <v>40198.51</v>
      </c>
      <c r="U363" s="9">
        <f t="shared" si="716"/>
        <v>43852.92</v>
      </c>
      <c r="V363" s="9">
        <f t="shared" si="717"/>
        <v>52988.95</v>
      </c>
      <c r="W363" s="9">
        <f t="shared" si="718"/>
        <v>29509.360000000001</v>
      </c>
      <c r="X363" s="9">
        <f t="shared" si="719"/>
        <v>34168.730000000003</v>
      </c>
      <c r="Y363" s="9">
        <f t="shared" si="720"/>
        <v>38455.64</v>
      </c>
      <c r="Z363" s="9">
        <f t="shared" si="721"/>
        <v>40816.949999999997</v>
      </c>
      <c r="AA363" s="9">
        <f t="shared" si="722"/>
        <v>40381.230000000003</v>
      </c>
      <c r="AB363" s="9">
        <f t="shared" si="723"/>
        <v>34168.730000000003</v>
      </c>
      <c r="AC363" s="9">
        <f t="shared" si="724"/>
        <v>37274.980000000003</v>
      </c>
      <c r="AD363" s="9">
        <f t="shared" si="725"/>
        <v>45040.6</v>
      </c>
      <c r="AE363" s="9">
        <f t="shared" si="726"/>
        <v>27773.52</v>
      </c>
      <c r="AF363" s="9">
        <f t="shared" si="727"/>
        <v>32158.81</v>
      </c>
      <c r="AG363" s="9">
        <f t="shared" si="728"/>
        <v>36193.54</v>
      </c>
      <c r="AH363" s="9">
        <f t="shared" si="729"/>
        <v>38415.949999999997</v>
      </c>
      <c r="AI363" s="9">
        <f t="shared" si="730"/>
        <v>38005.86</v>
      </c>
      <c r="AJ363" s="9">
        <f t="shared" si="731"/>
        <v>32158.81</v>
      </c>
      <c r="AK363" s="9">
        <f t="shared" si="732"/>
        <v>35082.339999999997</v>
      </c>
      <c r="AL363" s="9">
        <f t="shared" si="733"/>
        <v>42391.16</v>
      </c>
      <c r="AM363" s="9">
        <f t="shared" si="754"/>
        <v>17358.45</v>
      </c>
      <c r="AN363" s="9">
        <f t="shared" si="755"/>
        <v>20099.259999999998</v>
      </c>
      <c r="AO363" s="9">
        <f t="shared" si="756"/>
        <v>22620.959999999999</v>
      </c>
      <c r="AP363" s="9">
        <f t="shared" si="757"/>
        <v>24009.97</v>
      </c>
      <c r="AQ363" s="9">
        <f t="shared" si="758"/>
        <v>23753.67</v>
      </c>
      <c r="AR363" s="9">
        <f t="shared" si="759"/>
        <v>20099.259999999998</v>
      </c>
      <c r="AS363" s="9">
        <f t="shared" si="760"/>
        <v>21926.46</v>
      </c>
      <c r="AT363" s="9">
        <f t="shared" si="761"/>
        <v>26494.47</v>
      </c>
      <c r="AU363" s="9">
        <f t="shared" si="734"/>
        <v>13886.76</v>
      </c>
      <c r="AV363" s="9">
        <f t="shared" si="735"/>
        <v>16079.4</v>
      </c>
      <c r="AW363" s="9">
        <f t="shared" si="736"/>
        <v>18096.77</v>
      </c>
      <c r="AX363" s="9">
        <f t="shared" si="737"/>
        <v>19207.98</v>
      </c>
      <c r="AY363" s="9">
        <f t="shared" si="738"/>
        <v>19002.93</v>
      </c>
      <c r="AZ363" s="9">
        <f t="shared" si="739"/>
        <v>16079.4</v>
      </c>
      <c r="BA363" s="9">
        <f t="shared" si="740"/>
        <v>17541.169999999998</v>
      </c>
      <c r="BB363" s="9">
        <f t="shared" si="741"/>
        <v>21195.58</v>
      </c>
    </row>
    <row r="364" spans="1:54" ht="38.25">
      <c r="A364" s="14">
        <v>348</v>
      </c>
      <c r="B364" s="6" t="s">
        <v>663</v>
      </c>
      <c r="C364" s="6" t="s">
        <v>948</v>
      </c>
      <c r="D364" s="45">
        <v>3.12</v>
      </c>
      <c r="E364" s="20" t="s">
        <v>5</v>
      </c>
      <c r="F364" s="12" t="s">
        <v>5</v>
      </c>
      <c r="G364" s="13">
        <f t="shared" si="706"/>
        <v>0.95</v>
      </c>
      <c r="H364" s="13">
        <f t="shared" si="707"/>
        <v>1.1000000000000001</v>
      </c>
      <c r="I364" s="13">
        <f t="shared" si="708"/>
        <v>1.2</v>
      </c>
      <c r="J364" s="13">
        <f t="shared" si="709"/>
        <v>1.3</v>
      </c>
      <c r="K364" s="13">
        <f t="shared" si="751"/>
        <v>1.1000000000000001</v>
      </c>
      <c r="L364" s="13">
        <f>$B$388</f>
        <v>1.2</v>
      </c>
      <c r="M364" s="13">
        <f>$B$389</f>
        <v>1.45</v>
      </c>
      <c r="N364" s="13">
        <v>0.8</v>
      </c>
      <c r="O364" s="9">
        <f t="shared" si="710"/>
        <v>59514.68</v>
      </c>
      <c r="P364" s="9">
        <f t="shared" si="711"/>
        <v>68911.73</v>
      </c>
      <c r="Q364" s="9">
        <f t="shared" si="712"/>
        <v>77557.59</v>
      </c>
      <c r="R364" s="9">
        <f t="shared" si="713"/>
        <v>82319.899999999994</v>
      </c>
      <c r="S364" s="9">
        <f t="shared" si="714"/>
        <v>81441.14</v>
      </c>
      <c r="T364" s="9">
        <f t="shared" si="715"/>
        <v>68911.73</v>
      </c>
      <c r="U364" s="9">
        <f t="shared" si="716"/>
        <v>75176.429999999993</v>
      </c>
      <c r="V364" s="9">
        <f t="shared" si="717"/>
        <v>90838.19</v>
      </c>
      <c r="W364" s="9">
        <f t="shared" si="718"/>
        <v>50587.48</v>
      </c>
      <c r="X364" s="9">
        <f t="shared" si="719"/>
        <v>58574.97</v>
      </c>
      <c r="Y364" s="9">
        <f t="shared" si="720"/>
        <v>65923.95</v>
      </c>
      <c r="Z364" s="9">
        <f t="shared" si="721"/>
        <v>69971.91</v>
      </c>
      <c r="AA364" s="9">
        <f t="shared" si="722"/>
        <v>69224.97</v>
      </c>
      <c r="AB364" s="9">
        <f t="shared" si="723"/>
        <v>58574.97</v>
      </c>
      <c r="AC364" s="9">
        <f t="shared" si="724"/>
        <v>63899.97</v>
      </c>
      <c r="AD364" s="9">
        <f t="shared" si="725"/>
        <v>77212.460000000006</v>
      </c>
      <c r="AE364" s="9">
        <f t="shared" si="726"/>
        <v>47611.74</v>
      </c>
      <c r="AF364" s="9">
        <f t="shared" si="727"/>
        <v>55129.39</v>
      </c>
      <c r="AG364" s="9">
        <f t="shared" si="728"/>
        <v>62046.07</v>
      </c>
      <c r="AH364" s="9">
        <f t="shared" si="729"/>
        <v>65855.92</v>
      </c>
      <c r="AI364" s="9">
        <f t="shared" si="730"/>
        <v>65152.91</v>
      </c>
      <c r="AJ364" s="9">
        <f t="shared" si="731"/>
        <v>55129.39</v>
      </c>
      <c r="AK364" s="9">
        <f t="shared" si="732"/>
        <v>60141.15</v>
      </c>
      <c r="AL364" s="9">
        <f t="shared" si="733"/>
        <v>72670.55</v>
      </c>
      <c r="AM364" s="9">
        <f t="shared" si="754"/>
        <v>29757.34</v>
      </c>
      <c r="AN364" s="9">
        <f t="shared" si="755"/>
        <v>34455.870000000003</v>
      </c>
      <c r="AO364" s="9">
        <f t="shared" si="756"/>
        <v>38778.79</v>
      </c>
      <c r="AP364" s="9">
        <f t="shared" si="757"/>
        <v>41159.949999999997</v>
      </c>
      <c r="AQ364" s="9">
        <f t="shared" si="758"/>
        <v>40720.57</v>
      </c>
      <c r="AR364" s="9">
        <f t="shared" si="759"/>
        <v>34455.870000000003</v>
      </c>
      <c r="AS364" s="9">
        <f t="shared" si="760"/>
        <v>37588.22</v>
      </c>
      <c r="AT364" s="9">
        <f t="shared" si="761"/>
        <v>45419.1</v>
      </c>
      <c r="AU364" s="9">
        <f t="shared" si="734"/>
        <v>23805.87</v>
      </c>
      <c r="AV364" s="9">
        <f t="shared" si="735"/>
        <v>27564.69</v>
      </c>
      <c r="AW364" s="9">
        <f t="shared" si="736"/>
        <v>31023.040000000001</v>
      </c>
      <c r="AX364" s="9">
        <f t="shared" si="737"/>
        <v>32927.96</v>
      </c>
      <c r="AY364" s="9">
        <f t="shared" si="738"/>
        <v>32576.46</v>
      </c>
      <c r="AZ364" s="9">
        <f t="shared" si="739"/>
        <v>27564.69</v>
      </c>
      <c r="BA364" s="9">
        <f t="shared" si="740"/>
        <v>30070.57</v>
      </c>
      <c r="BB364" s="9">
        <f t="shared" si="741"/>
        <v>36335.279999999999</v>
      </c>
    </row>
    <row r="365" spans="1:54" ht="38.25">
      <c r="A365" s="14">
        <v>349</v>
      </c>
      <c r="B365" s="6" t="s">
        <v>664</v>
      </c>
      <c r="C365" s="6" t="s">
        <v>949</v>
      </c>
      <c r="D365" s="45">
        <v>8.6</v>
      </c>
      <c r="E365" s="20" t="s">
        <v>34</v>
      </c>
      <c r="F365" s="12" t="s">
        <v>5</v>
      </c>
      <c r="G365" s="13">
        <v>1</v>
      </c>
      <c r="H365" s="13">
        <v>1</v>
      </c>
      <c r="I365" s="13">
        <f t="shared" si="708"/>
        <v>1.2</v>
      </c>
      <c r="J365" s="13">
        <v>1</v>
      </c>
      <c r="K365" s="13">
        <v>1</v>
      </c>
      <c r="L365" s="13">
        <v>1</v>
      </c>
      <c r="M365" s="13">
        <v>1</v>
      </c>
      <c r="N365" s="13">
        <v>0.8</v>
      </c>
      <c r="O365" s="9">
        <f t="shared" si="710"/>
        <v>172680.91</v>
      </c>
      <c r="P365" s="9">
        <f t="shared" si="711"/>
        <v>172680.91</v>
      </c>
      <c r="Q365" s="9">
        <f t="shared" si="712"/>
        <v>213780.53</v>
      </c>
      <c r="R365" s="9">
        <f t="shared" si="713"/>
        <v>226907.41</v>
      </c>
      <c r="S365" s="9">
        <f t="shared" si="714"/>
        <v>172680.91</v>
      </c>
      <c r="T365" s="9">
        <f t="shared" si="715"/>
        <v>172680.91</v>
      </c>
      <c r="U365" s="9">
        <f t="shared" si="716"/>
        <v>172680.91</v>
      </c>
      <c r="V365" s="9">
        <f t="shared" si="717"/>
        <v>172680.91</v>
      </c>
      <c r="W365" s="9">
        <f t="shared" si="718"/>
        <v>146778.78</v>
      </c>
      <c r="X365" s="9">
        <f t="shared" si="719"/>
        <v>146778.78</v>
      </c>
      <c r="Y365" s="9">
        <f t="shared" si="720"/>
        <v>181713.45</v>
      </c>
      <c r="Z365" s="9">
        <f t="shared" si="721"/>
        <v>192871.3</v>
      </c>
      <c r="AA365" s="9">
        <f t="shared" si="722"/>
        <v>146778.78</v>
      </c>
      <c r="AB365" s="9">
        <f t="shared" si="723"/>
        <v>146778.78</v>
      </c>
      <c r="AC365" s="9">
        <f t="shared" si="724"/>
        <v>146778.78</v>
      </c>
      <c r="AD365" s="9">
        <f t="shared" si="725"/>
        <v>146778.78</v>
      </c>
      <c r="AE365" s="9">
        <f t="shared" si="726"/>
        <v>138144.73000000001</v>
      </c>
      <c r="AF365" s="9">
        <f t="shared" si="727"/>
        <v>138144.73000000001</v>
      </c>
      <c r="AG365" s="9">
        <f t="shared" si="728"/>
        <v>171024.43</v>
      </c>
      <c r="AH365" s="9">
        <f t="shared" si="729"/>
        <v>181525.93</v>
      </c>
      <c r="AI365" s="9">
        <f t="shared" si="730"/>
        <v>138144.73000000001</v>
      </c>
      <c r="AJ365" s="9">
        <f t="shared" si="731"/>
        <v>138144.73000000001</v>
      </c>
      <c r="AK365" s="9">
        <f t="shared" si="732"/>
        <v>138144.73000000001</v>
      </c>
      <c r="AL365" s="9">
        <f t="shared" si="733"/>
        <v>138144.73000000001</v>
      </c>
      <c r="AM365" s="9">
        <f t="shared" si="754"/>
        <v>86340.46</v>
      </c>
      <c r="AN365" s="9">
        <f t="shared" si="755"/>
        <v>86340.46</v>
      </c>
      <c r="AO365" s="9">
        <f t="shared" si="756"/>
        <v>106890.27</v>
      </c>
      <c r="AP365" s="9">
        <f t="shared" si="757"/>
        <v>113453.7</v>
      </c>
      <c r="AQ365" s="9">
        <f t="shared" si="758"/>
        <v>86340.46</v>
      </c>
      <c r="AR365" s="9">
        <f t="shared" si="759"/>
        <v>86340.46</v>
      </c>
      <c r="AS365" s="9">
        <f t="shared" si="760"/>
        <v>86340.46</v>
      </c>
      <c r="AT365" s="9">
        <f t="shared" si="761"/>
        <v>86340.46</v>
      </c>
      <c r="AU365" s="9">
        <f t="shared" si="734"/>
        <v>69072.37</v>
      </c>
      <c r="AV365" s="9">
        <f t="shared" si="735"/>
        <v>69072.37</v>
      </c>
      <c r="AW365" s="9">
        <f t="shared" si="736"/>
        <v>85512.21</v>
      </c>
      <c r="AX365" s="9">
        <f t="shared" si="737"/>
        <v>90762.96</v>
      </c>
      <c r="AY365" s="9">
        <f t="shared" si="738"/>
        <v>69072.37</v>
      </c>
      <c r="AZ365" s="9">
        <f t="shared" si="739"/>
        <v>69072.37</v>
      </c>
      <c r="BA365" s="9">
        <f t="shared" si="740"/>
        <v>69072.37</v>
      </c>
      <c r="BB365" s="9">
        <f t="shared" si="741"/>
        <v>69072.37</v>
      </c>
    </row>
    <row r="366" spans="1:54" ht="51">
      <c r="A366" s="14">
        <v>350</v>
      </c>
      <c r="B366" s="6" t="s">
        <v>665</v>
      </c>
      <c r="C366" s="6" t="s">
        <v>691</v>
      </c>
      <c r="D366" s="45">
        <v>1.24</v>
      </c>
      <c r="E366" s="20" t="s">
        <v>5</v>
      </c>
      <c r="F366" s="12" t="s">
        <v>5</v>
      </c>
      <c r="G366" s="13">
        <f t="shared" si="706"/>
        <v>0.95</v>
      </c>
      <c r="H366" s="13">
        <f t="shared" si="707"/>
        <v>1.1000000000000001</v>
      </c>
      <c r="I366" s="13">
        <f t="shared" si="708"/>
        <v>1.2</v>
      </c>
      <c r="J366" s="13">
        <f t="shared" si="709"/>
        <v>1.3</v>
      </c>
      <c r="K366" s="13">
        <f t="shared" ref="K366:K380" si="762">$B$387</f>
        <v>1.1000000000000001</v>
      </c>
      <c r="L366" s="13">
        <f t="shared" ref="L366:L380" si="763">$B$388</f>
        <v>1.2</v>
      </c>
      <c r="M366" s="13">
        <f t="shared" ref="M366:M380" si="764">$B$389</f>
        <v>1.45</v>
      </c>
      <c r="N366" s="13">
        <v>0.8</v>
      </c>
      <c r="O366" s="9">
        <f t="shared" si="710"/>
        <v>23653.27</v>
      </c>
      <c r="P366" s="9">
        <f t="shared" si="711"/>
        <v>27388</v>
      </c>
      <c r="Q366" s="9">
        <f t="shared" si="712"/>
        <v>30824.17</v>
      </c>
      <c r="R366" s="9">
        <f t="shared" si="713"/>
        <v>32716.880000000001</v>
      </c>
      <c r="S366" s="9">
        <f t="shared" si="714"/>
        <v>32367.63</v>
      </c>
      <c r="T366" s="9">
        <f t="shared" si="715"/>
        <v>27388</v>
      </c>
      <c r="U366" s="9">
        <f t="shared" si="716"/>
        <v>29877.81</v>
      </c>
      <c r="V366" s="9">
        <f t="shared" si="717"/>
        <v>36102.36</v>
      </c>
      <c r="W366" s="9">
        <f t="shared" si="718"/>
        <v>20105.28</v>
      </c>
      <c r="X366" s="9">
        <f t="shared" si="719"/>
        <v>23279.8</v>
      </c>
      <c r="Y366" s="9">
        <f t="shared" si="720"/>
        <v>26200.54</v>
      </c>
      <c r="Z366" s="9">
        <f t="shared" si="721"/>
        <v>27809.35</v>
      </c>
      <c r="AA366" s="9">
        <f t="shared" si="722"/>
        <v>27512.49</v>
      </c>
      <c r="AB366" s="9">
        <f t="shared" si="723"/>
        <v>23279.8</v>
      </c>
      <c r="AC366" s="9">
        <f t="shared" si="724"/>
        <v>25396.14</v>
      </c>
      <c r="AD366" s="9">
        <f t="shared" si="725"/>
        <v>30687</v>
      </c>
      <c r="AE366" s="9">
        <f t="shared" si="726"/>
        <v>18922.62</v>
      </c>
      <c r="AF366" s="9">
        <f t="shared" si="727"/>
        <v>21910.400000000001</v>
      </c>
      <c r="AG366" s="9">
        <f t="shared" si="728"/>
        <v>24659.34</v>
      </c>
      <c r="AH366" s="9">
        <f t="shared" si="729"/>
        <v>26173.51</v>
      </c>
      <c r="AI366" s="9">
        <f t="shared" si="730"/>
        <v>25894.11</v>
      </c>
      <c r="AJ366" s="9">
        <f t="shared" si="731"/>
        <v>21910.400000000001</v>
      </c>
      <c r="AK366" s="9">
        <f t="shared" si="732"/>
        <v>23902.25</v>
      </c>
      <c r="AL366" s="9">
        <f t="shared" si="733"/>
        <v>28881.89</v>
      </c>
      <c r="AM366" s="9">
        <f t="shared" si="754"/>
        <v>11826.63</v>
      </c>
      <c r="AN366" s="9">
        <f t="shared" si="755"/>
        <v>13694</v>
      </c>
      <c r="AO366" s="9">
        <f t="shared" si="756"/>
        <v>15412.08</v>
      </c>
      <c r="AP366" s="9">
        <f t="shared" si="757"/>
        <v>16358.44</v>
      </c>
      <c r="AQ366" s="9">
        <f t="shared" si="758"/>
        <v>16183.82</v>
      </c>
      <c r="AR366" s="9">
        <f t="shared" si="759"/>
        <v>13694</v>
      </c>
      <c r="AS366" s="9">
        <f t="shared" si="760"/>
        <v>14938.91</v>
      </c>
      <c r="AT366" s="9">
        <f t="shared" si="761"/>
        <v>18051.18</v>
      </c>
      <c r="AU366" s="9">
        <f t="shared" si="734"/>
        <v>9461.31</v>
      </c>
      <c r="AV366" s="9">
        <f t="shared" si="735"/>
        <v>10955.2</v>
      </c>
      <c r="AW366" s="9">
        <f t="shared" si="736"/>
        <v>12329.67</v>
      </c>
      <c r="AX366" s="9">
        <f t="shared" si="737"/>
        <v>13086.75</v>
      </c>
      <c r="AY366" s="9">
        <f t="shared" si="738"/>
        <v>12947.05</v>
      </c>
      <c r="AZ366" s="9">
        <f t="shared" si="739"/>
        <v>10955.2</v>
      </c>
      <c r="BA366" s="9">
        <f t="shared" si="740"/>
        <v>11951.13</v>
      </c>
      <c r="BB366" s="9">
        <f t="shared" si="741"/>
        <v>14440.94</v>
      </c>
    </row>
    <row r="367" spans="1:54" ht="51">
      <c r="A367" s="14">
        <v>351</v>
      </c>
      <c r="B367" s="6" t="s">
        <v>666</v>
      </c>
      <c r="C367" s="6" t="s">
        <v>692</v>
      </c>
      <c r="D367" s="45">
        <v>1.67</v>
      </c>
      <c r="E367" s="20" t="s">
        <v>5</v>
      </c>
      <c r="F367" s="12" t="s">
        <v>5</v>
      </c>
      <c r="G367" s="13">
        <f t="shared" si="706"/>
        <v>0.95</v>
      </c>
      <c r="H367" s="13">
        <f t="shared" si="707"/>
        <v>1.1000000000000001</v>
      </c>
      <c r="I367" s="13">
        <f t="shared" si="708"/>
        <v>1.2</v>
      </c>
      <c r="J367" s="13">
        <f t="shared" si="709"/>
        <v>1.3</v>
      </c>
      <c r="K367" s="13">
        <f t="shared" si="762"/>
        <v>1.1000000000000001</v>
      </c>
      <c r="L367" s="13">
        <f t="shared" si="763"/>
        <v>1.2</v>
      </c>
      <c r="M367" s="13">
        <f t="shared" si="764"/>
        <v>1.45</v>
      </c>
      <c r="N367" s="13">
        <v>0.8</v>
      </c>
      <c r="O367" s="9">
        <f t="shared" si="710"/>
        <v>31855.61</v>
      </c>
      <c r="P367" s="9">
        <f t="shared" si="711"/>
        <v>36885.449999999997</v>
      </c>
      <c r="Q367" s="9">
        <f t="shared" si="712"/>
        <v>41513.199999999997</v>
      </c>
      <c r="R367" s="9">
        <f t="shared" si="713"/>
        <v>44062.25</v>
      </c>
      <c r="S367" s="9">
        <f t="shared" si="714"/>
        <v>43591.89</v>
      </c>
      <c r="T367" s="9">
        <f t="shared" si="715"/>
        <v>36885.449999999997</v>
      </c>
      <c r="U367" s="9">
        <f t="shared" si="716"/>
        <v>40238.67</v>
      </c>
      <c r="V367" s="9">
        <f t="shared" si="717"/>
        <v>48621.72</v>
      </c>
      <c r="W367" s="9">
        <f t="shared" si="718"/>
        <v>27077.27</v>
      </c>
      <c r="X367" s="9">
        <f t="shared" si="719"/>
        <v>31352.63</v>
      </c>
      <c r="Y367" s="9">
        <f t="shared" si="720"/>
        <v>35286.22</v>
      </c>
      <c r="Z367" s="9">
        <f t="shared" si="721"/>
        <v>37452.910000000003</v>
      </c>
      <c r="AA367" s="9">
        <f t="shared" si="722"/>
        <v>37053.11</v>
      </c>
      <c r="AB367" s="9">
        <f t="shared" si="723"/>
        <v>31352.63</v>
      </c>
      <c r="AC367" s="9">
        <f t="shared" si="724"/>
        <v>34202.870000000003</v>
      </c>
      <c r="AD367" s="9">
        <f t="shared" si="725"/>
        <v>41328.47</v>
      </c>
      <c r="AE367" s="9">
        <f t="shared" si="726"/>
        <v>25484.49</v>
      </c>
      <c r="AF367" s="9">
        <f t="shared" si="727"/>
        <v>29508.36</v>
      </c>
      <c r="AG367" s="9">
        <f t="shared" si="728"/>
        <v>33210.559999999998</v>
      </c>
      <c r="AH367" s="9">
        <f t="shared" si="729"/>
        <v>35249.800000000003</v>
      </c>
      <c r="AI367" s="9">
        <f t="shared" si="730"/>
        <v>34873.51</v>
      </c>
      <c r="AJ367" s="9">
        <f t="shared" si="731"/>
        <v>29508.36</v>
      </c>
      <c r="AK367" s="9">
        <f t="shared" si="732"/>
        <v>32190.93</v>
      </c>
      <c r="AL367" s="9">
        <f t="shared" si="733"/>
        <v>38897.379999999997</v>
      </c>
      <c r="AM367" s="9">
        <f t="shared" si="754"/>
        <v>15927.81</v>
      </c>
      <c r="AN367" s="9">
        <f t="shared" si="755"/>
        <v>18442.72</v>
      </c>
      <c r="AO367" s="9">
        <f t="shared" si="756"/>
        <v>20756.599999999999</v>
      </c>
      <c r="AP367" s="9">
        <f t="shared" si="757"/>
        <v>22031.13</v>
      </c>
      <c r="AQ367" s="9">
        <f t="shared" si="758"/>
        <v>21795.95</v>
      </c>
      <c r="AR367" s="9">
        <f t="shared" si="759"/>
        <v>18442.72</v>
      </c>
      <c r="AS367" s="9">
        <f t="shared" si="760"/>
        <v>20119.330000000002</v>
      </c>
      <c r="AT367" s="9">
        <f t="shared" si="761"/>
        <v>24310.86</v>
      </c>
      <c r="AU367" s="9">
        <f t="shared" si="734"/>
        <v>12742.25</v>
      </c>
      <c r="AV367" s="9">
        <f t="shared" si="735"/>
        <v>14754.18</v>
      </c>
      <c r="AW367" s="9">
        <f t="shared" si="736"/>
        <v>16605.28</v>
      </c>
      <c r="AX367" s="9">
        <f t="shared" si="737"/>
        <v>17624.900000000001</v>
      </c>
      <c r="AY367" s="9">
        <f t="shared" si="738"/>
        <v>17436.759999999998</v>
      </c>
      <c r="AZ367" s="9">
        <f t="shared" si="739"/>
        <v>14754.18</v>
      </c>
      <c r="BA367" s="9">
        <f t="shared" si="740"/>
        <v>16095.47</v>
      </c>
      <c r="BB367" s="9">
        <f t="shared" si="741"/>
        <v>19448.689999999999</v>
      </c>
    </row>
    <row r="368" spans="1:54" ht="51">
      <c r="A368" s="14">
        <v>352</v>
      </c>
      <c r="B368" s="6" t="s">
        <v>667</v>
      </c>
      <c r="C368" s="6" t="s">
        <v>693</v>
      </c>
      <c r="D368" s="45">
        <v>3.03</v>
      </c>
      <c r="E368" s="20" t="s">
        <v>5</v>
      </c>
      <c r="F368" s="12" t="s">
        <v>5</v>
      </c>
      <c r="G368" s="13">
        <f t="shared" si="706"/>
        <v>0.95</v>
      </c>
      <c r="H368" s="13">
        <f t="shared" si="707"/>
        <v>1.1000000000000001</v>
      </c>
      <c r="I368" s="13">
        <f t="shared" si="708"/>
        <v>1.2</v>
      </c>
      <c r="J368" s="13">
        <f t="shared" si="709"/>
        <v>1.3</v>
      </c>
      <c r="K368" s="13">
        <f t="shared" si="762"/>
        <v>1.1000000000000001</v>
      </c>
      <c r="L368" s="13">
        <f t="shared" si="763"/>
        <v>1.2</v>
      </c>
      <c r="M368" s="13">
        <f t="shared" si="764"/>
        <v>1.45</v>
      </c>
      <c r="N368" s="13">
        <v>0.8</v>
      </c>
      <c r="O368" s="9">
        <f t="shared" si="710"/>
        <v>57797.91</v>
      </c>
      <c r="P368" s="9">
        <f t="shared" si="711"/>
        <v>66923.89</v>
      </c>
      <c r="Q368" s="9">
        <f t="shared" si="712"/>
        <v>75320.350000000006</v>
      </c>
      <c r="R368" s="9">
        <f t="shared" si="713"/>
        <v>79945.279999999999</v>
      </c>
      <c r="S368" s="9">
        <f t="shared" si="714"/>
        <v>79091.87</v>
      </c>
      <c r="T368" s="9">
        <f t="shared" si="715"/>
        <v>66923.89</v>
      </c>
      <c r="U368" s="9">
        <f t="shared" si="716"/>
        <v>73007.88</v>
      </c>
      <c r="V368" s="9">
        <f t="shared" si="717"/>
        <v>88217.86</v>
      </c>
      <c r="W368" s="9">
        <f t="shared" si="718"/>
        <v>49128.22</v>
      </c>
      <c r="X368" s="9">
        <f t="shared" si="719"/>
        <v>56885.31</v>
      </c>
      <c r="Y368" s="9">
        <f t="shared" si="720"/>
        <v>64022.3</v>
      </c>
      <c r="Z368" s="9">
        <f t="shared" si="721"/>
        <v>67953.490000000005</v>
      </c>
      <c r="AA368" s="9">
        <f t="shared" si="722"/>
        <v>67228.09</v>
      </c>
      <c r="AB368" s="9">
        <f t="shared" si="723"/>
        <v>56885.31</v>
      </c>
      <c r="AC368" s="9">
        <f t="shared" si="724"/>
        <v>62056.7</v>
      </c>
      <c r="AD368" s="9">
        <f t="shared" si="725"/>
        <v>74985.179999999993</v>
      </c>
      <c r="AE368" s="9">
        <f t="shared" si="726"/>
        <v>46238.33</v>
      </c>
      <c r="AF368" s="9">
        <f t="shared" si="727"/>
        <v>53539.11</v>
      </c>
      <c r="AG368" s="9">
        <f t="shared" si="728"/>
        <v>60256.28</v>
      </c>
      <c r="AH368" s="9">
        <f t="shared" si="729"/>
        <v>63956.23</v>
      </c>
      <c r="AI368" s="9">
        <f t="shared" si="730"/>
        <v>63273.5</v>
      </c>
      <c r="AJ368" s="9">
        <f t="shared" si="731"/>
        <v>53539.11</v>
      </c>
      <c r="AK368" s="9">
        <f t="shared" si="732"/>
        <v>58406.31</v>
      </c>
      <c r="AL368" s="9">
        <f t="shared" si="733"/>
        <v>70574.289999999994</v>
      </c>
      <c r="AM368" s="9">
        <f t="shared" si="754"/>
        <v>28898.95</v>
      </c>
      <c r="AN368" s="9">
        <f t="shared" si="755"/>
        <v>33461.949999999997</v>
      </c>
      <c r="AO368" s="9">
        <f t="shared" si="756"/>
        <v>37660.18</v>
      </c>
      <c r="AP368" s="9">
        <f t="shared" si="757"/>
        <v>39972.639999999999</v>
      </c>
      <c r="AQ368" s="9">
        <f t="shared" si="758"/>
        <v>39545.94</v>
      </c>
      <c r="AR368" s="9">
        <f t="shared" si="759"/>
        <v>33461.949999999997</v>
      </c>
      <c r="AS368" s="9">
        <f t="shared" si="760"/>
        <v>36503.94</v>
      </c>
      <c r="AT368" s="9">
        <f t="shared" si="761"/>
        <v>44108.93</v>
      </c>
      <c r="AU368" s="9">
        <f t="shared" si="734"/>
        <v>23119.16</v>
      </c>
      <c r="AV368" s="9">
        <f t="shared" si="735"/>
        <v>26769.56</v>
      </c>
      <c r="AW368" s="9">
        <f t="shared" si="736"/>
        <v>30128.14</v>
      </c>
      <c r="AX368" s="9">
        <f t="shared" si="737"/>
        <v>31978.11</v>
      </c>
      <c r="AY368" s="9">
        <f t="shared" si="738"/>
        <v>31636.75</v>
      </c>
      <c r="AZ368" s="9">
        <f t="shared" si="739"/>
        <v>26769.56</v>
      </c>
      <c r="BA368" s="9">
        <f t="shared" si="740"/>
        <v>29203.15</v>
      </c>
      <c r="BB368" s="9">
        <f t="shared" si="741"/>
        <v>35287.14</v>
      </c>
    </row>
    <row r="369" spans="1:54" ht="25.5">
      <c r="A369" s="14">
        <v>353</v>
      </c>
      <c r="B369" s="6" t="s">
        <v>668</v>
      </c>
      <c r="C369" s="6" t="s">
        <v>950</v>
      </c>
      <c r="D369" s="45">
        <v>1.02</v>
      </c>
      <c r="E369" s="20" t="s">
        <v>5</v>
      </c>
      <c r="F369" s="12" t="s">
        <v>5</v>
      </c>
      <c r="G369" s="13">
        <f t="shared" si="706"/>
        <v>0.95</v>
      </c>
      <c r="H369" s="13">
        <f t="shared" si="707"/>
        <v>1.1000000000000001</v>
      </c>
      <c r="I369" s="13">
        <f t="shared" si="708"/>
        <v>1.2</v>
      </c>
      <c r="J369" s="13">
        <f t="shared" si="709"/>
        <v>1.3</v>
      </c>
      <c r="K369" s="13">
        <f t="shared" si="762"/>
        <v>1.1000000000000001</v>
      </c>
      <c r="L369" s="13">
        <f t="shared" si="763"/>
        <v>1.2</v>
      </c>
      <c r="M369" s="13">
        <f t="shared" si="764"/>
        <v>1.45</v>
      </c>
      <c r="N369" s="13">
        <v>0.8</v>
      </c>
      <c r="O369" s="9">
        <f t="shared" si="710"/>
        <v>19456.72</v>
      </c>
      <c r="P369" s="9">
        <f t="shared" si="711"/>
        <v>22528.84</v>
      </c>
      <c r="Q369" s="9">
        <f t="shared" si="712"/>
        <v>25355.37</v>
      </c>
      <c r="R369" s="9">
        <f t="shared" si="713"/>
        <v>26912.27</v>
      </c>
      <c r="S369" s="9">
        <f t="shared" si="714"/>
        <v>26624.99</v>
      </c>
      <c r="T369" s="9">
        <f t="shared" si="715"/>
        <v>22528.84</v>
      </c>
      <c r="U369" s="9">
        <f t="shared" si="716"/>
        <v>24576.91</v>
      </c>
      <c r="V369" s="9">
        <f t="shared" si="717"/>
        <v>29697.1</v>
      </c>
      <c r="W369" s="9">
        <f t="shared" si="718"/>
        <v>16538.21</v>
      </c>
      <c r="X369" s="9">
        <f t="shared" si="719"/>
        <v>19149.509999999998</v>
      </c>
      <c r="Y369" s="9">
        <f t="shared" si="720"/>
        <v>21552.06</v>
      </c>
      <c r="Z369" s="9">
        <f t="shared" si="721"/>
        <v>22875.43</v>
      </c>
      <c r="AA369" s="9">
        <f t="shared" si="722"/>
        <v>22631.24</v>
      </c>
      <c r="AB369" s="9">
        <f t="shared" si="723"/>
        <v>19149.509999999998</v>
      </c>
      <c r="AC369" s="9">
        <f t="shared" si="724"/>
        <v>20890.37</v>
      </c>
      <c r="AD369" s="9">
        <f t="shared" si="725"/>
        <v>25242.54</v>
      </c>
      <c r="AE369" s="9">
        <f t="shared" si="726"/>
        <v>15565.38</v>
      </c>
      <c r="AF369" s="9">
        <f t="shared" si="727"/>
        <v>18023.07</v>
      </c>
      <c r="AG369" s="9">
        <f t="shared" si="728"/>
        <v>20284.29</v>
      </c>
      <c r="AH369" s="9">
        <f t="shared" si="729"/>
        <v>21529.82</v>
      </c>
      <c r="AI369" s="9">
        <f t="shared" si="730"/>
        <v>21299.99</v>
      </c>
      <c r="AJ369" s="9">
        <f t="shared" si="731"/>
        <v>18023.07</v>
      </c>
      <c r="AK369" s="9">
        <f t="shared" si="732"/>
        <v>19661.53</v>
      </c>
      <c r="AL369" s="9">
        <f t="shared" si="733"/>
        <v>23757.68</v>
      </c>
      <c r="AM369" s="9">
        <f t="shared" si="754"/>
        <v>9728.36</v>
      </c>
      <c r="AN369" s="9">
        <f t="shared" si="755"/>
        <v>11264.42</v>
      </c>
      <c r="AO369" s="9">
        <f t="shared" si="756"/>
        <v>12677.68</v>
      </c>
      <c r="AP369" s="9">
        <f t="shared" si="757"/>
        <v>13456.14</v>
      </c>
      <c r="AQ369" s="9">
        <f t="shared" si="758"/>
        <v>13312.49</v>
      </c>
      <c r="AR369" s="9">
        <f t="shared" si="759"/>
        <v>11264.42</v>
      </c>
      <c r="AS369" s="9">
        <f t="shared" si="760"/>
        <v>12288.46</v>
      </c>
      <c r="AT369" s="9">
        <f t="shared" si="761"/>
        <v>14848.55</v>
      </c>
      <c r="AU369" s="9">
        <f t="shared" si="734"/>
        <v>7782.69</v>
      </c>
      <c r="AV369" s="9">
        <f t="shared" si="735"/>
        <v>9011.5300000000007</v>
      </c>
      <c r="AW369" s="9">
        <f t="shared" si="736"/>
        <v>10142.15</v>
      </c>
      <c r="AX369" s="9">
        <f t="shared" si="737"/>
        <v>10764.91</v>
      </c>
      <c r="AY369" s="9">
        <f t="shared" si="738"/>
        <v>10649.99</v>
      </c>
      <c r="AZ369" s="9">
        <f t="shared" si="739"/>
        <v>9011.5300000000007</v>
      </c>
      <c r="BA369" s="9">
        <f t="shared" si="740"/>
        <v>9830.76</v>
      </c>
      <c r="BB369" s="9">
        <f t="shared" si="741"/>
        <v>11878.84</v>
      </c>
    </row>
    <row r="370" spans="1:54" ht="25.5">
      <c r="A370" s="14">
        <v>354</v>
      </c>
      <c r="B370" s="6" t="s">
        <v>669</v>
      </c>
      <c r="C370" s="6" t="s">
        <v>951</v>
      </c>
      <c r="D370" s="45">
        <v>1.38</v>
      </c>
      <c r="E370" s="20" t="s">
        <v>5</v>
      </c>
      <c r="F370" s="12" t="s">
        <v>5</v>
      </c>
      <c r="G370" s="13">
        <f t="shared" si="706"/>
        <v>0.95</v>
      </c>
      <c r="H370" s="13">
        <f t="shared" si="707"/>
        <v>1.1000000000000001</v>
      </c>
      <c r="I370" s="13">
        <f t="shared" si="708"/>
        <v>1.2</v>
      </c>
      <c r="J370" s="13">
        <f t="shared" si="709"/>
        <v>1.3</v>
      </c>
      <c r="K370" s="13">
        <f t="shared" si="762"/>
        <v>1.1000000000000001</v>
      </c>
      <c r="L370" s="13">
        <f t="shared" si="763"/>
        <v>1.2</v>
      </c>
      <c r="M370" s="13">
        <f t="shared" si="764"/>
        <v>1.45</v>
      </c>
      <c r="N370" s="13">
        <v>0.8</v>
      </c>
      <c r="O370" s="9">
        <f t="shared" si="710"/>
        <v>26323.8</v>
      </c>
      <c r="P370" s="9">
        <f t="shared" si="711"/>
        <v>30480.19</v>
      </c>
      <c r="Q370" s="9">
        <f t="shared" si="712"/>
        <v>34304.32</v>
      </c>
      <c r="R370" s="9">
        <f t="shared" si="713"/>
        <v>36410.720000000001</v>
      </c>
      <c r="S370" s="9">
        <f t="shared" si="714"/>
        <v>36022.04</v>
      </c>
      <c r="T370" s="9">
        <f t="shared" si="715"/>
        <v>30480.19</v>
      </c>
      <c r="U370" s="9">
        <f t="shared" si="716"/>
        <v>33251.120000000003</v>
      </c>
      <c r="V370" s="9">
        <f t="shared" si="717"/>
        <v>40178.43</v>
      </c>
      <c r="W370" s="9">
        <f t="shared" si="718"/>
        <v>22375.23</v>
      </c>
      <c r="X370" s="9">
        <f t="shared" si="719"/>
        <v>25908.16</v>
      </c>
      <c r="Y370" s="9">
        <f t="shared" si="720"/>
        <v>29158.67</v>
      </c>
      <c r="Z370" s="9">
        <f t="shared" si="721"/>
        <v>30949.119999999999</v>
      </c>
      <c r="AA370" s="9">
        <f t="shared" si="722"/>
        <v>30618.74</v>
      </c>
      <c r="AB370" s="9">
        <f t="shared" si="723"/>
        <v>25908.16</v>
      </c>
      <c r="AC370" s="9">
        <f t="shared" si="724"/>
        <v>28263.45</v>
      </c>
      <c r="AD370" s="9">
        <f t="shared" si="725"/>
        <v>34151.67</v>
      </c>
      <c r="AE370" s="9">
        <f t="shared" si="726"/>
        <v>21059.040000000001</v>
      </c>
      <c r="AF370" s="9">
        <f t="shared" si="727"/>
        <v>24384.15</v>
      </c>
      <c r="AG370" s="9">
        <f t="shared" si="728"/>
        <v>27443.45</v>
      </c>
      <c r="AH370" s="9">
        <f t="shared" si="729"/>
        <v>29128.58</v>
      </c>
      <c r="AI370" s="9">
        <f t="shared" si="730"/>
        <v>28817.63</v>
      </c>
      <c r="AJ370" s="9">
        <f t="shared" si="731"/>
        <v>24384.15</v>
      </c>
      <c r="AK370" s="9">
        <f t="shared" si="732"/>
        <v>26600.89</v>
      </c>
      <c r="AL370" s="9">
        <f t="shared" si="733"/>
        <v>32142.74</v>
      </c>
      <c r="AM370" s="9">
        <f t="shared" si="754"/>
        <v>13161.9</v>
      </c>
      <c r="AN370" s="9">
        <f t="shared" si="755"/>
        <v>15240.09</v>
      </c>
      <c r="AO370" s="9">
        <f t="shared" si="756"/>
        <v>17152.16</v>
      </c>
      <c r="AP370" s="9">
        <f t="shared" si="757"/>
        <v>18205.36</v>
      </c>
      <c r="AQ370" s="9">
        <f t="shared" si="758"/>
        <v>18011.02</v>
      </c>
      <c r="AR370" s="9">
        <f t="shared" si="759"/>
        <v>15240.09</v>
      </c>
      <c r="AS370" s="9">
        <f t="shared" si="760"/>
        <v>16625.560000000001</v>
      </c>
      <c r="AT370" s="9">
        <f t="shared" si="761"/>
        <v>20089.22</v>
      </c>
      <c r="AU370" s="9">
        <f t="shared" si="734"/>
        <v>10529.52</v>
      </c>
      <c r="AV370" s="9">
        <f t="shared" si="735"/>
        <v>12192.08</v>
      </c>
      <c r="AW370" s="9">
        <f t="shared" si="736"/>
        <v>13721.73</v>
      </c>
      <c r="AX370" s="9">
        <f t="shared" si="737"/>
        <v>14564.29</v>
      </c>
      <c r="AY370" s="9">
        <f t="shared" si="738"/>
        <v>14408.82</v>
      </c>
      <c r="AZ370" s="9">
        <f t="shared" si="739"/>
        <v>12192.08</v>
      </c>
      <c r="BA370" s="9">
        <f t="shared" si="740"/>
        <v>13300.45</v>
      </c>
      <c r="BB370" s="9">
        <f t="shared" si="741"/>
        <v>16071.37</v>
      </c>
    </row>
    <row r="371" spans="1:54" ht="25.5">
      <c r="A371" s="14">
        <v>355</v>
      </c>
      <c r="B371" s="6" t="s">
        <v>670</v>
      </c>
      <c r="C371" s="6" t="s">
        <v>952</v>
      </c>
      <c r="D371" s="45">
        <v>2</v>
      </c>
      <c r="E371" s="20" t="s">
        <v>5</v>
      </c>
      <c r="F371" s="12" t="s">
        <v>5</v>
      </c>
      <c r="G371" s="13">
        <f t="shared" si="706"/>
        <v>0.95</v>
      </c>
      <c r="H371" s="13">
        <f t="shared" si="707"/>
        <v>1.1000000000000001</v>
      </c>
      <c r="I371" s="13">
        <f t="shared" si="708"/>
        <v>1.2</v>
      </c>
      <c r="J371" s="13">
        <f t="shared" si="709"/>
        <v>1.3</v>
      </c>
      <c r="K371" s="13">
        <f t="shared" si="762"/>
        <v>1.1000000000000001</v>
      </c>
      <c r="L371" s="13">
        <f t="shared" si="763"/>
        <v>1.2</v>
      </c>
      <c r="M371" s="13">
        <f t="shared" si="764"/>
        <v>1.45</v>
      </c>
      <c r="N371" s="13">
        <v>0.8</v>
      </c>
      <c r="O371" s="9">
        <f t="shared" si="710"/>
        <v>38150.43</v>
      </c>
      <c r="P371" s="9">
        <f t="shared" si="711"/>
        <v>44174.19</v>
      </c>
      <c r="Q371" s="9">
        <f t="shared" si="712"/>
        <v>49716.4</v>
      </c>
      <c r="R371" s="9">
        <f t="shared" si="713"/>
        <v>52769.16</v>
      </c>
      <c r="S371" s="9">
        <f t="shared" si="714"/>
        <v>52205.86</v>
      </c>
      <c r="T371" s="9">
        <f t="shared" si="715"/>
        <v>44174.19</v>
      </c>
      <c r="U371" s="9">
        <f t="shared" si="716"/>
        <v>48190.02</v>
      </c>
      <c r="V371" s="9">
        <f t="shared" si="717"/>
        <v>58229.61</v>
      </c>
      <c r="W371" s="9">
        <f t="shared" si="718"/>
        <v>32427.87</v>
      </c>
      <c r="X371" s="9">
        <f t="shared" si="719"/>
        <v>37548.06</v>
      </c>
      <c r="Y371" s="9">
        <f t="shared" si="720"/>
        <v>42258.94</v>
      </c>
      <c r="Z371" s="9">
        <f t="shared" si="721"/>
        <v>44853.79</v>
      </c>
      <c r="AA371" s="9">
        <f t="shared" si="722"/>
        <v>44374.98</v>
      </c>
      <c r="AB371" s="9">
        <f t="shared" si="723"/>
        <v>37548.06</v>
      </c>
      <c r="AC371" s="9">
        <f t="shared" si="724"/>
        <v>40961.519999999997</v>
      </c>
      <c r="AD371" s="9">
        <f t="shared" si="725"/>
        <v>49495.17</v>
      </c>
      <c r="AE371" s="9">
        <f t="shared" si="726"/>
        <v>30520.35</v>
      </c>
      <c r="AF371" s="9">
        <f t="shared" si="727"/>
        <v>35339.35</v>
      </c>
      <c r="AG371" s="9">
        <f t="shared" si="728"/>
        <v>39773.120000000003</v>
      </c>
      <c r="AH371" s="9">
        <f t="shared" si="729"/>
        <v>42215.33</v>
      </c>
      <c r="AI371" s="9">
        <f t="shared" si="730"/>
        <v>41764.69</v>
      </c>
      <c r="AJ371" s="9">
        <f t="shared" si="731"/>
        <v>35339.35</v>
      </c>
      <c r="AK371" s="9">
        <f t="shared" si="732"/>
        <v>38552.019999999997</v>
      </c>
      <c r="AL371" s="9">
        <f t="shared" si="733"/>
        <v>46583.69</v>
      </c>
      <c r="AM371" s="9">
        <f t="shared" si="754"/>
        <v>19075.22</v>
      </c>
      <c r="AN371" s="9">
        <f t="shared" si="755"/>
        <v>22087.09</v>
      </c>
      <c r="AO371" s="9">
        <f t="shared" si="756"/>
        <v>24858.2</v>
      </c>
      <c r="AP371" s="9">
        <f t="shared" si="757"/>
        <v>26384.58</v>
      </c>
      <c r="AQ371" s="9">
        <f t="shared" si="758"/>
        <v>26102.93</v>
      </c>
      <c r="AR371" s="9">
        <f t="shared" si="759"/>
        <v>22087.09</v>
      </c>
      <c r="AS371" s="9">
        <f t="shared" si="760"/>
        <v>24095.01</v>
      </c>
      <c r="AT371" s="9">
        <f t="shared" si="761"/>
        <v>29114.81</v>
      </c>
      <c r="AU371" s="9">
        <f t="shared" si="734"/>
        <v>15260.17</v>
      </c>
      <c r="AV371" s="9">
        <f t="shared" si="735"/>
        <v>17669.669999999998</v>
      </c>
      <c r="AW371" s="9">
        <f t="shared" si="736"/>
        <v>19886.560000000001</v>
      </c>
      <c r="AX371" s="9">
        <f t="shared" si="737"/>
        <v>21107.67</v>
      </c>
      <c r="AY371" s="9">
        <f t="shared" si="738"/>
        <v>20882.34</v>
      </c>
      <c r="AZ371" s="9">
        <f t="shared" si="739"/>
        <v>17669.669999999998</v>
      </c>
      <c r="BA371" s="9">
        <f t="shared" si="740"/>
        <v>19276.009999999998</v>
      </c>
      <c r="BB371" s="9">
        <f t="shared" si="741"/>
        <v>23291.84</v>
      </c>
    </row>
    <row r="372" spans="1:54" ht="38.25">
      <c r="A372" s="14">
        <v>356</v>
      </c>
      <c r="B372" s="6" t="s">
        <v>671</v>
      </c>
      <c r="C372" s="6" t="s">
        <v>694</v>
      </c>
      <c r="D372" s="45">
        <v>0.59</v>
      </c>
      <c r="E372" s="20" t="s">
        <v>5</v>
      </c>
      <c r="F372" s="12" t="s">
        <v>5</v>
      </c>
      <c r="G372" s="13">
        <f t="shared" si="706"/>
        <v>0.95</v>
      </c>
      <c r="H372" s="13">
        <f t="shared" si="707"/>
        <v>1.1000000000000001</v>
      </c>
      <c r="I372" s="13">
        <f t="shared" si="708"/>
        <v>1.2</v>
      </c>
      <c r="J372" s="13">
        <f t="shared" si="709"/>
        <v>1.3</v>
      </c>
      <c r="K372" s="13">
        <f t="shared" si="762"/>
        <v>1.1000000000000001</v>
      </c>
      <c r="L372" s="13">
        <f t="shared" si="763"/>
        <v>1.2</v>
      </c>
      <c r="M372" s="13">
        <f t="shared" si="764"/>
        <v>1.45</v>
      </c>
      <c r="N372" s="13">
        <v>0.8</v>
      </c>
      <c r="O372" s="9">
        <f t="shared" si="710"/>
        <v>11254.38</v>
      </c>
      <c r="P372" s="9">
        <f t="shared" si="711"/>
        <v>13031.39</v>
      </c>
      <c r="Q372" s="9">
        <f t="shared" si="712"/>
        <v>14666.34</v>
      </c>
      <c r="R372" s="9">
        <f t="shared" si="713"/>
        <v>15566.9</v>
      </c>
      <c r="S372" s="9">
        <f t="shared" si="714"/>
        <v>15400.73</v>
      </c>
      <c r="T372" s="9">
        <f t="shared" si="715"/>
        <v>13031.39</v>
      </c>
      <c r="U372" s="9">
        <f t="shared" si="716"/>
        <v>14216.06</v>
      </c>
      <c r="V372" s="9">
        <f t="shared" si="717"/>
        <v>17177.740000000002</v>
      </c>
      <c r="W372" s="9">
        <f t="shared" si="718"/>
        <v>9566.2199999999993</v>
      </c>
      <c r="X372" s="9">
        <f t="shared" si="719"/>
        <v>11076.68</v>
      </c>
      <c r="Y372" s="9">
        <f t="shared" si="720"/>
        <v>12466.39</v>
      </c>
      <c r="Z372" s="9">
        <f t="shared" si="721"/>
        <v>13231.87</v>
      </c>
      <c r="AA372" s="9">
        <f t="shared" si="722"/>
        <v>13090.62</v>
      </c>
      <c r="AB372" s="9">
        <f t="shared" si="723"/>
        <v>11076.68</v>
      </c>
      <c r="AC372" s="9">
        <f t="shared" si="724"/>
        <v>12083.65</v>
      </c>
      <c r="AD372" s="9">
        <f t="shared" si="725"/>
        <v>14601.07</v>
      </c>
      <c r="AE372" s="9">
        <f t="shared" si="726"/>
        <v>9003.5</v>
      </c>
      <c r="AF372" s="9">
        <f t="shared" si="727"/>
        <v>10425.11</v>
      </c>
      <c r="AG372" s="9">
        <f t="shared" si="728"/>
        <v>11733.07</v>
      </c>
      <c r="AH372" s="9">
        <f t="shared" si="729"/>
        <v>12453.52</v>
      </c>
      <c r="AI372" s="9">
        <f t="shared" si="730"/>
        <v>12320.58</v>
      </c>
      <c r="AJ372" s="9">
        <f t="shared" si="731"/>
        <v>10425.11</v>
      </c>
      <c r="AK372" s="9">
        <f t="shared" si="732"/>
        <v>11372.85</v>
      </c>
      <c r="AL372" s="9">
        <f t="shared" si="733"/>
        <v>13742.19</v>
      </c>
      <c r="AM372" s="9">
        <f t="shared" si="754"/>
        <v>5627.19</v>
      </c>
      <c r="AN372" s="9">
        <f t="shared" si="755"/>
        <v>6515.69</v>
      </c>
      <c r="AO372" s="9">
        <f t="shared" si="756"/>
        <v>7333.17</v>
      </c>
      <c r="AP372" s="9">
        <f t="shared" si="757"/>
        <v>7783.45</v>
      </c>
      <c r="AQ372" s="9">
        <f t="shared" si="758"/>
        <v>7700.36</v>
      </c>
      <c r="AR372" s="9">
        <f t="shared" si="759"/>
        <v>6515.69</v>
      </c>
      <c r="AS372" s="9">
        <f t="shared" si="760"/>
        <v>7108.03</v>
      </c>
      <c r="AT372" s="9">
        <f t="shared" si="761"/>
        <v>8588.8700000000008</v>
      </c>
      <c r="AU372" s="9">
        <f t="shared" si="734"/>
        <v>4501.75</v>
      </c>
      <c r="AV372" s="9">
        <f t="shared" si="735"/>
        <v>5212.55</v>
      </c>
      <c r="AW372" s="9">
        <f t="shared" si="736"/>
        <v>5866.54</v>
      </c>
      <c r="AX372" s="9">
        <f t="shared" si="737"/>
        <v>6226.76</v>
      </c>
      <c r="AY372" s="9">
        <f t="shared" si="738"/>
        <v>6160.29</v>
      </c>
      <c r="AZ372" s="9">
        <f t="shared" si="739"/>
        <v>5212.55</v>
      </c>
      <c r="BA372" s="9">
        <f t="shared" si="740"/>
        <v>5686.42</v>
      </c>
      <c r="BB372" s="9">
        <f t="shared" si="741"/>
        <v>6871.09</v>
      </c>
    </row>
    <row r="373" spans="1:54" ht="38.25">
      <c r="A373" s="14">
        <v>357</v>
      </c>
      <c r="B373" s="6" t="s">
        <v>672</v>
      </c>
      <c r="C373" s="6" t="s">
        <v>695</v>
      </c>
      <c r="D373" s="45">
        <v>0.84</v>
      </c>
      <c r="E373" s="20" t="s">
        <v>5</v>
      </c>
      <c r="F373" s="12" t="s">
        <v>5</v>
      </c>
      <c r="G373" s="13">
        <f t="shared" si="706"/>
        <v>0.95</v>
      </c>
      <c r="H373" s="13">
        <f t="shared" si="707"/>
        <v>1.1000000000000001</v>
      </c>
      <c r="I373" s="13">
        <f t="shared" si="708"/>
        <v>1.2</v>
      </c>
      <c r="J373" s="13">
        <f t="shared" si="709"/>
        <v>1.3</v>
      </c>
      <c r="K373" s="13">
        <f t="shared" si="762"/>
        <v>1.1000000000000001</v>
      </c>
      <c r="L373" s="13">
        <f t="shared" si="763"/>
        <v>1.2</v>
      </c>
      <c r="M373" s="13">
        <f t="shared" si="764"/>
        <v>1.45</v>
      </c>
      <c r="N373" s="13">
        <v>0.8</v>
      </c>
      <c r="O373" s="9">
        <f t="shared" si="710"/>
        <v>16023.18</v>
      </c>
      <c r="P373" s="9">
        <f t="shared" si="711"/>
        <v>18553.16</v>
      </c>
      <c r="Q373" s="9">
        <f t="shared" si="712"/>
        <v>20880.89</v>
      </c>
      <c r="R373" s="9">
        <f t="shared" si="713"/>
        <v>22163.05</v>
      </c>
      <c r="S373" s="9">
        <f t="shared" si="714"/>
        <v>21926.46</v>
      </c>
      <c r="T373" s="9">
        <f t="shared" si="715"/>
        <v>18553.16</v>
      </c>
      <c r="U373" s="9">
        <f t="shared" si="716"/>
        <v>20239.810000000001</v>
      </c>
      <c r="V373" s="9">
        <f t="shared" si="717"/>
        <v>24456.44</v>
      </c>
      <c r="W373" s="9">
        <f t="shared" si="718"/>
        <v>13619.71</v>
      </c>
      <c r="X373" s="9">
        <f t="shared" si="719"/>
        <v>15770.18</v>
      </c>
      <c r="Y373" s="9">
        <f t="shared" si="720"/>
        <v>17748.759999999998</v>
      </c>
      <c r="Z373" s="9">
        <f t="shared" si="721"/>
        <v>18838.59</v>
      </c>
      <c r="AA373" s="9">
        <f t="shared" si="722"/>
        <v>18637.490000000002</v>
      </c>
      <c r="AB373" s="9">
        <f t="shared" si="723"/>
        <v>15770.18</v>
      </c>
      <c r="AC373" s="9">
        <f t="shared" si="724"/>
        <v>17203.84</v>
      </c>
      <c r="AD373" s="9">
        <f t="shared" si="725"/>
        <v>20787.97</v>
      </c>
      <c r="AE373" s="9">
        <f t="shared" si="726"/>
        <v>12818.55</v>
      </c>
      <c r="AF373" s="9">
        <f t="shared" si="727"/>
        <v>14842.53</v>
      </c>
      <c r="AG373" s="9">
        <f t="shared" si="728"/>
        <v>16704.71</v>
      </c>
      <c r="AH373" s="9">
        <f t="shared" si="729"/>
        <v>17730.439999999999</v>
      </c>
      <c r="AI373" s="9">
        <f t="shared" si="730"/>
        <v>17541.169999999998</v>
      </c>
      <c r="AJ373" s="9">
        <f t="shared" si="731"/>
        <v>14842.53</v>
      </c>
      <c r="AK373" s="9">
        <f t="shared" si="732"/>
        <v>16191.85</v>
      </c>
      <c r="AL373" s="9">
        <f t="shared" si="733"/>
        <v>19565.150000000001</v>
      </c>
      <c r="AM373" s="9">
        <f t="shared" si="754"/>
        <v>8011.59</v>
      </c>
      <c r="AN373" s="9">
        <f t="shared" si="755"/>
        <v>9276.58</v>
      </c>
      <c r="AO373" s="9">
        <f t="shared" si="756"/>
        <v>10440.44</v>
      </c>
      <c r="AP373" s="9">
        <f t="shared" si="757"/>
        <v>11081.52</v>
      </c>
      <c r="AQ373" s="9">
        <f t="shared" si="758"/>
        <v>10963.23</v>
      </c>
      <c r="AR373" s="9">
        <f t="shared" si="759"/>
        <v>9276.58</v>
      </c>
      <c r="AS373" s="9">
        <f t="shared" si="760"/>
        <v>10119.9</v>
      </c>
      <c r="AT373" s="9">
        <f t="shared" si="761"/>
        <v>12228.22</v>
      </c>
      <c r="AU373" s="9">
        <f t="shared" si="734"/>
        <v>6409.27</v>
      </c>
      <c r="AV373" s="9">
        <f t="shared" si="735"/>
        <v>7421.26</v>
      </c>
      <c r="AW373" s="9">
        <f t="shared" si="736"/>
        <v>8352.36</v>
      </c>
      <c r="AX373" s="9">
        <f t="shared" si="737"/>
        <v>8865.2199999999993</v>
      </c>
      <c r="AY373" s="9">
        <f t="shared" si="738"/>
        <v>8770.58</v>
      </c>
      <c r="AZ373" s="9">
        <f t="shared" si="739"/>
        <v>7421.26</v>
      </c>
      <c r="BA373" s="9">
        <f t="shared" si="740"/>
        <v>8095.92</v>
      </c>
      <c r="BB373" s="9">
        <f t="shared" si="741"/>
        <v>9782.57</v>
      </c>
    </row>
    <row r="374" spans="1:54" ht="38.25">
      <c r="A374" s="14">
        <v>358</v>
      </c>
      <c r="B374" s="6" t="s">
        <v>673</v>
      </c>
      <c r="C374" s="6" t="s">
        <v>696</v>
      </c>
      <c r="D374" s="45">
        <v>1.17</v>
      </c>
      <c r="E374" s="20" t="s">
        <v>5</v>
      </c>
      <c r="F374" s="12" t="s">
        <v>5</v>
      </c>
      <c r="G374" s="13">
        <f t="shared" si="706"/>
        <v>0.95</v>
      </c>
      <c r="H374" s="13">
        <f t="shared" si="707"/>
        <v>1.1000000000000001</v>
      </c>
      <c r="I374" s="13">
        <f t="shared" si="708"/>
        <v>1.2</v>
      </c>
      <c r="J374" s="13">
        <f t="shared" si="709"/>
        <v>1.3</v>
      </c>
      <c r="K374" s="13">
        <f t="shared" si="762"/>
        <v>1.1000000000000001</v>
      </c>
      <c r="L374" s="13">
        <f t="shared" si="763"/>
        <v>1.2</v>
      </c>
      <c r="M374" s="13">
        <f t="shared" si="764"/>
        <v>1.45</v>
      </c>
      <c r="N374" s="13">
        <v>0.8</v>
      </c>
      <c r="O374" s="9">
        <f t="shared" si="710"/>
        <v>22318</v>
      </c>
      <c r="P374" s="9">
        <f t="shared" si="711"/>
        <v>25841.9</v>
      </c>
      <c r="Q374" s="9">
        <f t="shared" si="712"/>
        <v>29084.1</v>
      </c>
      <c r="R374" s="9">
        <f t="shared" si="713"/>
        <v>30869.96</v>
      </c>
      <c r="S374" s="9">
        <f t="shared" si="714"/>
        <v>30540.43</v>
      </c>
      <c r="T374" s="9">
        <f t="shared" si="715"/>
        <v>25841.9</v>
      </c>
      <c r="U374" s="9">
        <f t="shared" si="716"/>
        <v>28191.16</v>
      </c>
      <c r="V374" s="9">
        <f t="shared" si="717"/>
        <v>34064.32</v>
      </c>
      <c r="W374" s="9">
        <f t="shared" si="718"/>
        <v>18970.3</v>
      </c>
      <c r="X374" s="9">
        <f t="shared" si="719"/>
        <v>21965.61</v>
      </c>
      <c r="Y374" s="9">
        <f t="shared" si="720"/>
        <v>24721.48</v>
      </c>
      <c r="Z374" s="9">
        <f t="shared" si="721"/>
        <v>26239.47</v>
      </c>
      <c r="AA374" s="9">
        <f t="shared" si="722"/>
        <v>25959.360000000001</v>
      </c>
      <c r="AB374" s="9">
        <f t="shared" si="723"/>
        <v>21965.61</v>
      </c>
      <c r="AC374" s="9">
        <f t="shared" si="724"/>
        <v>23962.49</v>
      </c>
      <c r="AD374" s="9">
        <f t="shared" si="725"/>
        <v>28954.67</v>
      </c>
      <c r="AE374" s="9">
        <f t="shared" si="726"/>
        <v>17854.400000000001</v>
      </c>
      <c r="AF374" s="9">
        <f t="shared" si="727"/>
        <v>20673.52</v>
      </c>
      <c r="AG374" s="9">
        <f t="shared" si="728"/>
        <v>23267.279999999999</v>
      </c>
      <c r="AH374" s="9">
        <f t="shared" si="729"/>
        <v>24695.97</v>
      </c>
      <c r="AI374" s="9">
        <f t="shared" si="730"/>
        <v>24432.34</v>
      </c>
      <c r="AJ374" s="9">
        <f t="shared" si="731"/>
        <v>20673.52</v>
      </c>
      <c r="AK374" s="9">
        <f t="shared" si="732"/>
        <v>22552.93</v>
      </c>
      <c r="AL374" s="9">
        <f t="shared" si="733"/>
        <v>27251.46</v>
      </c>
      <c r="AM374" s="9">
        <f t="shared" si="754"/>
        <v>11159</v>
      </c>
      <c r="AN374" s="9">
        <f t="shared" si="755"/>
        <v>12920.95</v>
      </c>
      <c r="AO374" s="9">
        <f t="shared" si="756"/>
        <v>14542.05</v>
      </c>
      <c r="AP374" s="9">
        <f t="shared" si="757"/>
        <v>15434.98</v>
      </c>
      <c r="AQ374" s="9">
        <f t="shared" si="758"/>
        <v>15270.21</v>
      </c>
      <c r="AR374" s="9">
        <f t="shared" si="759"/>
        <v>12920.95</v>
      </c>
      <c r="AS374" s="9">
        <f t="shared" si="760"/>
        <v>14095.58</v>
      </c>
      <c r="AT374" s="9">
        <f t="shared" si="761"/>
        <v>17032.16</v>
      </c>
      <c r="AU374" s="9">
        <f t="shared" si="734"/>
        <v>8927.2000000000007</v>
      </c>
      <c r="AV374" s="9">
        <f t="shared" si="735"/>
        <v>10336.76</v>
      </c>
      <c r="AW374" s="9">
        <f t="shared" si="736"/>
        <v>11633.64</v>
      </c>
      <c r="AX374" s="9">
        <f t="shared" si="737"/>
        <v>12347.98</v>
      </c>
      <c r="AY374" s="9">
        <f t="shared" si="738"/>
        <v>12216.17</v>
      </c>
      <c r="AZ374" s="9">
        <f t="shared" si="739"/>
        <v>10336.76</v>
      </c>
      <c r="BA374" s="9">
        <f t="shared" si="740"/>
        <v>11276.47</v>
      </c>
      <c r="BB374" s="9">
        <f t="shared" si="741"/>
        <v>13625.73</v>
      </c>
    </row>
    <row r="375" spans="1:54" ht="38.25">
      <c r="A375" s="14">
        <v>359</v>
      </c>
      <c r="B375" s="6" t="s">
        <v>674</v>
      </c>
      <c r="C375" s="6" t="s">
        <v>675</v>
      </c>
      <c r="D375" s="45">
        <v>1.5</v>
      </c>
      <c r="E375" s="20" t="s">
        <v>5</v>
      </c>
      <c r="F375" s="12" t="s">
        <v>5</v>
      </c>
      <c r="G375" s="13">
        <f t="shared" si="706"/>
        <v>0.95</v>
      </c>
      <c r="H375" s="13">
        <f t="shared" si="707"/>
        <v>1.1000000000000001</v>
      </c>
      <c r="I375" s="13">
        <f t="shared" si="708"/>
        <v>1.2</v>
      </c>
      <c r="J375" s="13">
        <f t="shared" si="709"/>
        <v>1.3</v>
      </c>
      <c r="K375" s="13">
        <f t="shared" si="762"/>
        <v>1.1000000000000001</v>
      </c>
      <c r="L375" s="13">
        <f t="shared" si="763"/>
        <v>1.2</v>
      </c>
      <c r="M375" s="13">
        <f t="shared" si="764"/>
        <v>1.45</v>
      </c>
      <c r="N375" s="13">
        <v>0.8</v>
      </c>
      <c r="O375" s="9">
        <f t="shared" si="710"/>
        <v>28612.83</v>
      </c>
      <c r="P375" s="9">
        <f t="shared" si="711"/>
        <v>33130.639999999999</v>
      </c>
      <c r="Q375" s="9">
        <f t="shared" si="712"/>
        <v>37287.300000000003</v>
      </c>
      <c r="R375" s="9">
        <f t="shared" si="713"/>
        <v>39576.870000000003</v>
      </c>
      <c r="S375" s="9">
        <f t="shared" si="714"/>
        <v>39154.39</v>
      </c>
      <c r="T375" s="9">
        <f t="shared" si="715"/>
        <v>33130.639999999999</v>
      </c>
      <c r="U375" s="9">
        <f t="shared" si="716"/>
        <v>36142.519999999997</v>
      </c>
      <c r="V375" s="9">
        <f t="shared" si="717"/>
        <v>43672.21</v>
      </c>
      <c r="W375" s="9">
        <f t="shared" si="718"/>
        <v>24320.9</v>
      </c>
      <c r="X375" s="9">
        <f t="shared" si="719"/>
        <v>28161.040000000001</v>
      </c>
      <c r="Y375" s="9">
        <f t="shared" si="720"/>
        <v>31694.21</v>
      </c>
      <c r="Z375" s="9">
        <f t="shared" si="721"/>
        <v>33640.339999999997</v>
      </c>
      <c r="AA375" s="9">
        <f t="shared" si="722"/>
        <v>33281.230000000003</v>
      </c>
      <c r="AB375" s="9">
        <f t="shared" si="723"/>
        <v>28161.040000000001</v>
      </c>
      <c r="AC375" s="9">
        <f t="shared" si="724"/>
        <v>30721.14</v>
      </c>
      <c r="AD375" s="9">
        <f t="shared" si="725"/>
        <v>37121.379999999997</v>
      </c>
      <c r="AE375" s="9">
        <f t="shared" si="726"/>
        <v>22890.26</v>
      </c>
      <c r="AF375" s="9">
        <f t="shared" si="727"/>
        <v>26504.51</v>
      </c>
      <c r="AG375" s="9">
        <f t="shared" si="728"/>
        <v>29829.84</v>
      </c>
      <c r="AH375" s="9">
        <f t="shared" si="729"/>
        <v>31661.5</v>
      </c>
      <c r="AI375" s="9">
        <f t="shared" si="730"/>
        <v>31323.51</v>
      </c>
      <c r="AJ375" s="9">
        <f t="shared" si="731"/>
        <v>26504.51</v>
      </c>
      <c r="AK375" s="9">
        <f t="shared" si="732"/>
        <v>28914.01</v>
      </c>
      <c r="AL375" s="9">
        <f t="shared" si="733"/>
        <v>34937.769999999997</v>
      </c>
      <c r="AM375" s="9">
        <f t="shared" si="754"/>
        <v>14306.41</v>
      </c>
      <c r="AN375" s="9">
        <f t="shared" si="755"/>
        <v>16565.32</v>
      </c>
      <c r="AO375" s="9">
        <f t="shared" si="756"/>
        <v>18643.650000000001</v>
      </c>
      <c r="AP375" s="9">
        <f t="shared" si="757"/>
        <v>19788.439999999999</v>
      </c>
      <c r="AQ375" s="9">
        <f t="shared" si="758"/>
        <v>19577.2</v>
      </c>
      <c r="AR375" s="9">
        <f t="shared" si="759"/>
        <v>16565.32</v>
      </c>
      <c r="AS375" s="9">
        <f t="shared" si="760"/>
        <v>18071.259999999998</v>
      </c>
      <c r="AT375" s="9">
        <f t="shared" si="761"/>
        <v>21836.1</v>
      </c>
      <c r="AU375" s="9">
        <f t="shared" si="734"/>
        <v>11445.13</v>
      </c>
      <c r="AV375" s="9">
        <f t="shared" si="735"/>
        <v>13252.26</v>
      </c>
      <c r="AW375" s="9">
        <f t="shared" si="736"/>
        <v>14914.92</v>
      </c>
      <c r="AX375" s="9">
        <f t="shared" si="737"/>
        <v>15830.75</v>
      </c>
      <c r="AY375" s="9">
        <f t="shared" si="738"/>
        <v>15661.76</v>
      </c>
      <c r="AZ375" s="9">
        <f t="shared" si="739"/>
        <v>13252.26</v>
      </c>
      <c r="BA375" s="9">
        <f t="shared" si="740"/>
        <v>14457.01</v>
      </c>
      <c r="BB375" s="9">
        <f t="shared" si="741"/>
        <v>17468.88</v>
      </c>
    </row>
    <row r="376" spans="1:54" ht="51">
      <c r="A376" s="14">
        <v>360</v>
      </c>
      <c r="B376" s="6" t="s">
        <v>676</v>
      </c>
      <c r="C376" s="6" t="s">
        <v>677</v>
      </c>
      <c r="D376" s="45">
        <v>1.8</v>
      </c>
      <c r="E376" s="20" t="s">
        <v>5</v>
      </c>
      <c r="F376" s="12" t="s">
        <v>5</v>
      </c>
      <c r="G376" s="13">
        <f t="shared" si="706"/>
        <v>0.95</v>
      </c>
      <c r="H376" s="13">
        <f t="shared" si="707"/>
        <v>1.1000000000000001</v>
      </c>
      <c r="I376" s="13">
        <f t="shared" si="708"/>
        <v>1.2</v>
      </c>
      <c r="J376" s="13">
        <f t="shared" si="709"/>
        <v>1.3</v>
      </c>
      <c r="K376" s="13">
        <f t="shared" si="762"/>
        <v>1.1000000000000001</v>
      </c>
      <c r="L376" s="13">
        <f t="shared" si="763"/>
        <v>1.2</v>
      </c>
      <c r="M376" s="13">
        <f t="shared" si="764"/>
        <v>1.45</v>
      </c>
      <c r="N376" s="13">
        <v>0.8</v>
      </c>
      <c r="O376" s="9">
        <f t="shared" si="710"/>
        <v>34335.39</v>
      </c>
      <c r="P376" s="9">
        <f t="shared" si="711"/>
        <v>39756.769999999997</v>
      </c>
      <c r="Q376" s="9">
        <f t="shared" si="712"/>
        <v>44744.76</v>
      </c>
      <c r="R376" s="9">
        <f t="shared" si="713"/>
        <v>47492.25</v>
      </c>
      <c r="S376" s="9">
        <f t="shared" si="714"/>
        <v>46985.27</v>
      </c>
      <c r="T376" s="9">
        <f t="shared" si="715"/>
        <v>39756.769999999997</v>
      </c>
      <c r="U376" s="9">
        <f t="shared" si="716"/>
        <v>43371.02</v>
      </c>
      <c r="V376" s="9">
        <f t="shared" si="717"/>
        <v>52406.65</v>
      </c>
      <c r="W376" s="9">
        <f t="shared" si="718"/>
        <v>29185.08</v>
      </c>
      <c r="X376" s="9">
        <f t="shared" si="719"/>
        <v>33793.25</v>
      </c>
      <c r="Y376" s="9">
        <f t="shared" si="720"/>
        <v>38033.050000000003</v>
      </c>
      <c r="Z376" s="9">
        <f t="shared" si="721"/>
        <v>40368.410000000003</v>
      </c>
      <c r="AA376" s="9">
        <f t="shared" si="722"/>
        <v>39937.480000000003</v>
      </c>
      <c r="AB376" s="9">
        <f t="shared" si="723"/>
        <v>33793.25</v>
      </c>
      <c r="AC376" s="9">
        <f t="shared" si="724"/>
        <v>36865.370000000003</v>
      </c>
      <c r="AD376" s="9">
        <f t="shared" si="725"/>
        <v>44545.65</v>
      </c>
      <c r="AE376" s="9">
        <f t="shared" si="726"/>
        <v>27468.31</v>
      </c>
      <c r="AF376" s="9">
        <f t="shared" si="727"/>
        <v>31805.41</v>
      </c>
      <c r="AG376" s="9">
        <f t="shared" si="728"/>
        <v>35795.81</v>
      </c>
      <c r="AH376" s="9">
        <f t="shared" si="729"/>
        <v>37993.800000000003</v>
      </c>
      <c r="AI376" s="9">
        <f t="shared" si="730"/>
        <v>37588.22</v>
      </c>
      <c r="AJ376" s="9">
        <f t="shared" si="731"/>
        <v>31805.41</v>
      </c>
      <c r="AK376" s="9">
        <f t="shared" si="732"/>
        <v>34696.82</v>
      </c>
      <c r="AL376" s="9">
        <f t="shared" si="733"/>
        <v>41925.32</v>
      </c>
      <c r="AM376" s="9">
        <f t="shared" si="754"/>
        <v>17167.7</v>
      </c>
      <c r="AN376" s="9">
        <f t="shared" si="755"/>
        <v>19878.38</v>
      </c>
      <c r="AO376" s="9">
        <f t="shared" si="756"/>
        <v>22372.38</v>
      </c>
      <c r="AP376" s="9">
        <f t="shared" si="757"/>
        <v>23746.12</v>
      </c>
      <c r="AQ376" s="9">
        <f t="shared" si="758"/>
        <v>23492.639999999999</v>
      </c>
      <c r="AR376" s="9">
        <f t="shared" si="759"/>
        <v>19878.38</v>
      </c>
      <c r="AS376" s="9">
        <f t="shared" si="760"/>
        <v>21685.51</v>
      </c>
      <c r="AT376" s="9">
        <f t="shared" si="761"/>
        <v>26203.32</v>
      </c>
      <c r="AU376" s="9">
        <f t="shared" si="734"/>
        <v>13734.16</v>
      </c>
      <c r="AV376" s="9">
        <f t="shared" si="735"/>
        <v>15902.71</v>
      </c>
      <c r="AW376" s="9">
        <f t="shared" si="736"/>
        <v>17897.91</v>
      </c>
      <c r="AX376" s="9">
        <f t="shared" si="737"/>
        <v>18996.900000000001</v>
      </c>
      <c r="AY376" s="9">
        <f t="shared" si="738"/>
        <v>18794.11</v>
      </c>
      <c r="AZ376" s="9">
        <f t="shared" si="739"/>
        <v>15902.71</v>
      </c>
      <c r="BA376" s="9">
        <f t="shared" si="740"/>
        <v>17348.41</v>
      </c>
      <c r="BB376" s="9">
        <f t="shared" si="741"/>
        <v>20962.66</v>
      </c>
    </row>
    <row r="377" spans="1:54" ht="51">
      <c r="A377" s="14">
        <v>361</v>
      </c>
      <c r="B377" s="6" t="s">
        <v>678</v>
      </c>
      <c r="C377" s="6" t="s">
        <v>679</v>
      </c>
      <c r="D377" s="45">
        <v>4.8099999999999996</v>
      </c>
      <c r="E377" s="20" t="s">
        <v>5</v>
      </c>
      <c r="F377" s="12" t="s">
        <v>5</v>
      </c>
      <c r="G377" s="13">
        <f t="shared" si="706"/>
        <v>0.95</v>
      </c>
      <c r="H377" s="13">
        <f t="shared" si="707"/>
        <v>1.1000000000000001</v>
      </c>
      <c r="I377" s="13">
        <f t="shared" si="708"/>
        <v>1.2</v>
      </c>
      <c r="J377" s="13">
        <f t="shared" si="709"/>
        <v>1.3</v>
      </c>
      <c r="K377" s="13">
        <f>$B$387</f>
        <v>1.1000000000000001</v>
      </c>
      <c r="L377" s="13">
        <f t="shared" si="763"/>
        <v>1.2</v>
      </c>
      <c r="M377" s="13">
        <f t="shared" si="764"/>
        <v>1.45</v>
      </c>
      <c r="N377" s="13">
        <v>0.8</v>
      </c>
      <c r="O377" s="9">
        <f t="shared" si="710"/>
        <v>91751.79</v>
      </c>
      <c r="P377" s="9">
        <f t="shared" si="711"/>
        <v>106238.92</v>
      </c>
      <c r="Q377" s="9">
        <f t="shared" si="712"/>
        <v>119567.95</v>
      </c>
      <c r="R377" s="9">
        <f t="shared" si="713"/>
        <v>126909.84</v>
      </c>
      <c r="S377" s="9">
        <f t="shared" si="714"/>
        <v>125555.09</v>
      </c>
      <c r="T377" s="9">
        <f t="shared" si="715"/>
        <v>106238.92</v>
      </c>
      <c r="U377" s="9">
        <f t="shared" si="716"/>
        <v>115897</v>
      </c>
      <c r="V377" s="9">
        <f t="shared" si="717"/>
        <v>140042.21</v>
      </c>
      <c r="W377" s="9">
        <f t="shared" si="718"/>
        <v>77989.03</v>
      </c>
      <c r="X377" s="9">
        <f t="shared" si="719"/>
        <v>90303.08</v>
      </c>
      <c r="Y377" s="9">
        <f t="shared" si="720"/>
        <v>101632.76</v>
      </c>
      <c r="Z377" s="9">
        <f t="shared" si="721"/>
        <v>107873.37</v>
      </c>
      <c r="AA377" s="9">
        <f t="shared" si="722"/>
        <v>106721.82</v>
      </c>
      <c r="AB377" s="9">
        <f t="shared" si="723"/>
        <v>90303.08</v>
      </c>
      <c r="AC377" s="9">
        <f t="shared" si="724"/>
        <v>98512.45</v>
      </c>
      <c r="AD377" s="9">
        <f t="shared" si="725"/>
        <v>119035.88</v>
      </c>
      <c r="AE377" s="9">
        <f t="shared" si="726"/>
        <v>73401.440000000002</v>
      </c>
      <c r="AF377" s="9">
        <f t="shared" si="727"/>
        <v>84991.14</v>
      </c>
      <c r="AG377" s="9">
        <f t="shared" si="728"/>
        <v>95654.36</v>
      </c>
      <c r="AH377" s="9">
        <f t="shared" si="729"/>
        <v>101527.87</v>
      </c>
      <c r="AI377" s="9">
        <f t="shared" si="730"/>
        <v>100444.07</v>
      </c>
      <c r="AJ377" s="9">
        <f t="shared" si="731"/>
        <v>84991.14</v>
      </c>
      <c r="AK377" s="9">
        <f t="shared" si="732"/>
        <v>92717.6</v>
      </c>
      <c r="AL377" s="9">
        <f t="shared" si="733"/>
        <v>112033.77</v>
      </c>
      <c r="AM377" s="9">
        <f t="shared" si="754"/>
        <v>45875.9</v>
      </c>
      <c r="AN377" s="9">
        <f t="shared" si="755"/>
        <v>53119.46</v>
      </c>
      <c r="AO377" s="9">
        <f t="shared" si="756"/>
        <v>59783.97</v>
      </c>
      <c r="AP377" s="9">
        <f t="shared" si="757"/>
        <v>63454.92</v>
      </c>
      <c r="AQ377" s="9">
        <f t="shared" si="758"/>
        <v>62777.54</v>
      </c>
      <c r="AR377" s="9">
        <f t="shared" si="759"/>
        <v>53119.46</v>
      </c>
      <c r="AS377" s="9">
        <f t="shared" si="760"/>
        <v>57948.5</v>
      </c>
      <c r="AT377" s="9">
        <f t="shared" si="761"/>
        <v>70021.11</v>
      </c>
      <c r="AU377" s="9">
        <f t="shared" si="734"/>
        <v>36700.720000000001</v>
      </c>
      <c r="AV377" s="9">
        <f t="shared" si="735"/>
        <v>42495.57</v>
      </c>
      <c r="AW377" s="9">
        <f t="shared" si="736"/>
        <v>47827.18</v>
      </c>
      <c r="AX377" s="9">
        <f t="shared" si="737"/>
        <v>50763.94</v>
      </c>
      <c r="AY377" s="9">
        <f t="shared" si="738"/>
        <v>50222.04</v>
      </c>
      <c r="AZ377" s="9">
        <f t="shared" si="739"/>
        <v>42495.57</v>
      </c>
      <c r="BA377" s="9">
        <f t="shared" si="740"/>
        <v>46358.8</v>
      </c>
      <c r="BB377" s="9">
        <f t="shared" si="741"/>
        <v>56016.89</v>
      </c>
    </row>
    <row r="378" spans="1:54" ht="38.25">
      <c r="A378" s="14">
        <v>362</v>
      </c>
      <c r="B378" s="6" t="s">
        <v>680</v>
      </c>
      <c r="C378" s="6" t="s">
        <v>681</v>
      </c>
      <c r="D378" s="45">
        <v>2.75</v>
      </c>
      <c r="E378" s="20" t="s">
        <v>5</v>
      </c>
      <c r="F378" s="12" t="s">
        <v>5</v>
      </c>
      <c r="G378" s="13">
        <f t="shared" si="706"/>
        <v>0.95</v>
      </c>
      <c r="H378" s="13">
        <f t="shared" si="707"/>
        <v>1.1000000000000001</v>
      </c>
      <c r="I378" s="13">
        <f t="shared" si="708"/>
        <v>1.2</v>
      </c>
      <c r="J378" s="13">
        <f t="shared" si="709"/>
        <v>1.3</v>
      </c>
      <c r="K378" s="13">
        <f t="shared" si="762"/>
        <v>1.1000000000000001</v>
      </c>
      <c r="L378" s="13">
        <f t="shared" si="763"/>
        <v>1.2</v>
      </c>
      <c r="M378" s="13">
        <f t="shared" si="764"/>
        <v>1.45</v>
      </c>
      <c r="N378" s="13">
        <v>0.8</v>
      </c>
      <c r="O378" s="9">
        <f t="shared" si="710"/>
        <v>52456.85</v>
      </c>
      <c r="P378" s="9">
        <f t="shared" si="711"/>
        <v>60739.51</v>
      </c>
      <c r="Q378" s="9">
        <f t="shared" si="712"/>
        <v>68360.05</v>
      </c>
      <c r="R378" s="9">
        <f t="shared" si="713"/>
        <v>72557.600000000006</v>
      </c>
      <c r="S378" s="9">
        <f t="shared" si="714"/>
        <v>71783.05</v>
      </c>
      <c r="T378" s="9">
        <f t="shared" si="715"/>
        <v>60739.51</v>
      </c>
      <c r="U378" s="9">
        <f t="shared" si="716"/>
        <v>66261.279999999999</v>
      </c>
      <c r="V378" s="9">
        <f t="shared" si="717"/>
        <v>80065.710000000006</v>
      </c>
      <c r="W378" s="9">
        <f t="shared" si="718"/>
        <v>44588.32</v>
      </c>
      <c r="X378" s="9">
        <f t="shared" si="719"/>
        <v>51628.58</v>
      </c>
      <c r="Y378" s="9">
        <f t="shared" si="720"/>
        <v>58106.05</v>
      </c>
      <c r="Z378" s="9">
        <f t="shared" si="721"/>
        <v>61673.96</v>
      </c>
      <c r="AA378" s="9">
        <f t="shared" si="722"/>
        <v>61015.6</v>
      </c>
      <c r="AB378" s="9">
        <f t="shared" si="723"/>
        <v>51628.58</v>
      </c>
      <c r="AC378" s="9">
        <f t="shared" si="724"/>
        <v>56322.09</v>
      </c>
      <c r="AD378" s="9">
        <f t="shared" si="725"/>
        <v>68055.86</v>
      </c>
      <c r="AE378" s="9">
        <f t="shared" si="726"/>
        <v>41965.48</v>
      </c>
      <c r="AF378" s="9">
        <f t="shared" si="727"/>
        <v>48591.61</v>
      </c>
      <c r="AG378" s="9">
        <f t="shared" si="728"/>
        <v>54688.04</v>
      </c>
      <c r="AH378" s="9">
        <f t="shared" si="729"/>
        <v>58046.080000000002</v>
      </c>
      <c r="AI378" s="9">
        <f t="shared" si="730"/>
        <v>57426.44</v>
      </c>
      <c r="AJ378" s="9">
        <f t="shared" si="731"/>
        <v>48591.61</v>
      </c>
      <c r="AK378" s="9">
        <f t="shared" si="732"/>
        <v>53009.02</v>
      </c>
      <c r="AL378" s="9">
        <f t="shared" si="733"/>
        <v>64052.57</v>
      </c>
      <c r="AM378" s="9">
        <f t="shared" si="754"/>
        <v>26228.42</v>
      </c>
      <c r="AN378" s="9">
        <f t="shared" si="755"/>
        <v>30369.75</v>
      </c>
      <c r="AO378" s="9">
        <f t="shared" si="756"/>
        <v>34180.03</v>
      </c>
      <c r="AP378" s="9">
        <f t="shared" si="757"/>
        <v>36278.800000000003</v>
      </c>
      <c r="AQ378" s="9">
        <f t="shared" si="758"/>
        <v>35891.53</v>
      </c>
      <c r="AR378" s="9">
        <f t="shared" si="759"/>
        <v>30369.75</v>
      </c>
      <c r="AS378" s="9">
        <f t="shared" si="760"/>
        <v>33130.639999999999</v>
      </c>
      <c r="AT378" s="9">
        <f t="shared" si="761"/>
        <v>40032.86</v>
      </c>
      <c r="AU378" s="9">
        <f t="shared" si="734"/>
        <v>20982.74</v>
      </c>
      <c r="AV378" s="9">
        <f t="shared" si="735"/>
        <v>24295.8</v>
      </c>
      <c r="AW378" s="9">
        <f t="shared" si="736"/>
        <v>27344.02</v>
      </c>
      <c r="AX378" s="9">
        <f t="shared" si="737"/>
        <v>29023.040000000001</v>
      </c>
      <c r="AY378" s="9">
        <f t="shared" si="738"/>
        <v>28713.22</v>
      </c>
      <c r="AZ378" s="9">
        <f t="shared" si="739"/>
        <v>24295.8</v>
      </c>
      <c r="BA378" s="9">
        <f t="shared" si="740"/>
        <v>26504.51</v>
      </c>
      <c r="BB378" s="9">
        <f t="shared" si="741"/>
        <v>32026.29</v>
      </c>
    </row>
    <row r="379" spans="1:54" ht="38.25">
      <c r="A379" s="14">
        <v>363</v>
      </c>
      <c r="B379" s="6" t="s">
        <v>682</v>
      </c>
      <c r="C379" s="6" t="s">
        <v>683</v>
      </c>
      <c r="D379" s="45">
        <v>2.35</v>
      </c>
      <c r="E379" s="20" t="s">
        <v>5</v>
      </c>
      <c r="F379" s="12" t="s">
        <v>5</v>
      </c>
      <c r="G379" s="13">
        <f t="shared" si="706"/>
        <v>0.95</v>
      </c>
      <c r="H379" s="13">
        <f t="shared" si="707"/>
        <v>1.1000000000000001</v>
      </c>
      <c r="I379" s="13">
        <f t="shared" si="708"/>
        <v>1.2</v>
      </c>
      <c r="J379" s="13">
        <f t="shared" si="709"/>
        <v>1.3</v>
      </c>
      <c r="K379" s="13">
        <f t="shared" si="762"/>
        <v>1.1000000000000001</v>
      </c>
      <c r="L379" s="13">
        <f t="shared" si="763"/>
        <v>1.2</v>
      </c>
      <c r="M379" s="13">
        <f t="shared" si="764"/>
        <v>1.45</v>
      </c>
      <c r="N379" s="13">
        <v>0.8</v>
      </c>
      <c r="O379" s="9">
        <f t="shared" si="710"/>
        <v>44826.76</v>
      </c>
      <c r="P379" s="9">
        <f t="shared" si="711"/>
        <v>51904.67</v>
      </c>
      <c r="Q379" s="9">
        <f t="shared" si="712"/>
        <v>58416.77</v>
      </c>
      <c r="R379" s="9">
        <f t="shared" si="713"/>
        <v>62003.77</v>
      </c>
      <c r="S379" s="9">
        <f t="shared" si="714"/>
        <v>61341.88</v>
      </c>
      <c r="T379" s="9">
        <f t="shared" si="715"/>
        <v>51904.67</v>
      </c>
      <c r="U379" s="9">
        <f t="shared" si="716"/>
        <v>56623.28</v>
      </c>
      <c r="V379" s="9">
        <f t="shared" si="717"/>
        <v>68419.789999999994</v>
      </c>
      <c r="W379" s="9">
        <f t="shared" si="718"/>
        <v>38102.75</v>
      </c>
      <c r="X379" s="9">
        <f t="shared" si="719"/>
        <v>44118.97</v>
      </c>
      <c r="Y379" s="9">
        <f t="shared" si="720"/>
        <v>49654.26</v>
      </c>
      <c r="Z379" s="9">
        <f t="shared" si="721"/>
        <v>52703.199999999997</v>
      </c>
      <c r="AA379" s="9">
        <f t="shared" si="722"/>
        <v>52140.6</v>
      </c>
      <c r="AB379" s="9">
        <f t="shared" si="723"/>
        <v>44118.97</v>
      </c>
      <c r="AC379" s="9">
        <f t="shared" si="724"/>
        <v>48129.78</v>
      </c>
      <c r="AD379" s="9">
        <f t="shared" si="725"/>
        <v>58156.82</v>
      </c>
      <c r="AE379" s="9">
        <f t="shared" si="726"/>
        <v>35861.410000000003</v>
      </c>
      <c r="AF379" s="9">
        <f t="shared" si="727"/>
        <v>41523.74</v>
      </c>
      <c r="AG379" s="9">
        <f t="shared" si="728"/>
        <v>46733.42</v>
      </c>
      <c r="AH379" s="9">
        <f t="shared" si="729"/>
        <v>49603.01</v>
      </c>
      <c r="AI379" s="9">
        <f t="shared" si="730"/>
        <v>49073.51</v>
      </c>
      <c r="AJ379" s="9">
        <f t="shared" si="731"/>
        <v>41523.74</v>
      </c>
      <c r="AK379" s="9">
        <f t="shared" si="732"/>
        <v>45298.62</v>
      </c>
      <c r="AL379" s="9">
        <f t="shared" si="733"/>
        <v>54735.83</v>
      </c>
      <c r="AM379" s="9">
        <f t="shared" si="754"/>
        <v>22413.38</v>
      </c>
      <c r="AN379" s="9">
        <f t="shared" si="755"/>
        <v>25952.33</v>
      </c>
      <c r="AO379" s="9">
        <f t="shared" si="756"/>
        <v>29208.39</v>
      </c>
      <c r="AP379" s="9">
        <f t="shared" si="757"/>
        <v>31001.88</v>
      </c>
      <c r="AQ379" s="9">
        <f t="shared" si="758"/>
        <v>30670.94</v>
      </c>
      <c r="AR379" s="9">
        <f t="shared" si="759"/>
        <v>25952.33</v>
      </c>
      <c r="AS379" s="9">
        <f t="shared" si="760"/>
        <v>28311.64</v>
      </c>
      <c r="AT379" s="9">
        <f t="shared" si="761"/>
        <v>34209.9</v>
      </c>
      <c r="AU379" s="9">
        <f t="shared" si="734"/>
        <v>17930.7</v>
      </c>
      <c r="AV379" s="9">
        <f t="shared" si="735"/>
        <v>20761.87</v>
      </c>
      <c r="AW379" s="9">
        <f t="shared" si="736"/>
        <v>23366.71</v>
      </c>
      <c r="AX379" s="9">
        <f t="shared" si="737"/>
        <v>24801.51</v>
      </c>
      <c r="AY379" s="9">
        <f t="shared" si="738"/>
        <v>24536.75</v>
      </c>
      <c r="AZ379" s="9">
        <f t="shared" si="739"/>
        <v>20761.87</v>
      </c>
      <c r="BA379" s="9">
        <f t="shared" si="740"/>
        <v>22649.31</v>
      </c>
      <c r="BB379" s="9">
        <f t="shared" si="741"/>
        <v>27367.919999999998</v>
      </c>
    </row>
    <row r="380" spans="1:54" ht="25.5">
      <c r="A380" s="14">
        <v>364</v>
      </c>
      <c r="B380" s="6" t="s">
        <v>684</v>
      </c>
      <c r="C380" s="6" t="s">
        <v>953</v>
      </c>
      <c r="D380" s="45">
        <v>1.5</v>
      </c>
      <c r="E380" s="20" t="s">
        <v>5</v>
      </c>
      <c r="F380" s="12" t="s">
        <v>5</v>
      </c>
      <c r="G380" s="13">
        <f t="shared" si="706"/>
        <v>0.95</v>
      </c>
      <c r="H380" s="13">
        <f>$B$384</f>
        <v>1.1000000000000001</v>
      </c>
      <c r="I380" s="13">
        <f t="shared" si="708"/>
        <v>1.2</v>
      </c>
      <c r="J380" s="13">
        <f t="shared" si="709"/>
        <v>1.3</v>
      </c>
      <c r="K380" s="13">
        <f t="shared" si="762"/>
        <v>1.1000000000000001</v>
      </c>
      <c r="L380" s="13">
        <f t="shared" si="763"/>
        <v>1.2</v>
      </c>
      <c r="M380" s="13">
        <f t="shared" si="764"/>
        <v>1.45</v>
      </c>
      <c r="N380" s="15"/>
      <c r="O380" s="9">
        <f>ROUND($E$3*D380*G380*$E$4,2)</f>
        <v>35766.03</v>
      </c>
      <c r="P380" s="9">
        <f>ROUND($E$3*D380*H380*$E$4,2)</f>
        <v>41413.300000000003</v>
      </c>
      <c r="Q380" s="9">
        <f>ROUND($E$3*D380*I380*$E$5,2)</f>
        <v>46609.13</v>
      </c>
      <c r="R380" s="9">
        <f>ROUND($E$3*D380*I380*$E$6,2)</f>
        <v>49471.09</v>
      </c>
      <c r="S380" s="9">
        <f>ROUND($E$3*D380*J380*$E$4,2)</f>
        <v>48942.99</v>
      </c>
      <c r="T380" s="9">
        <f>ROUND($E$3*D380*K380*$E$4,2)</f>
        <v>41413.300000000003</v>
      </c>
      <c r="U380" s="9">
        <f>ROUND($E$3*D380*L380*$E$4,2)</f>
        <v>45178.15</v>
      </c>
      <c r="V380" s="9">
        <f>ROUND($E$3*D380*M380*$E$4,2)</f>
        <v>54590.26</v>
      </c>
      <c r="W380" s="9">
        <f>ROUND($E$3*D380*G380*$E$4*85%,2)</f>
        <v>30401.13</v>
      </c>
      <c r="X380" s="9">
        <f>ROUND($E$3*D380*H380*$E$4*85%,2)</f>
        <v>35201.31</v>
      </c>
      <c r="Y380" s="9">
        <f>ROUND($E$3*D380*I380*$E$5*85%,2)</f>
        <v>39617.760000000002</v>
      </c>
      <c r="Z380" s="9">
        <f>ROUND($E$3*D380*I380*$E$6*85%,2)</f>
        <v>42050.43</v>
      </c>
      <c r="AA380" s="9">
        <f>ROUND($E$3*D380*J380*$E$4*85%,2)</f>
        <v>41601.54</v>
      </c>
      <c r="AB380" s="9">
        <f>ROUND($E$3*D380*K380*$E$4*85%,2)</f>
        <v>35201.31</v>
      </c>
      <c r="AC380" s="9">
        <f>ROUND($E$3*D380*L380*$E$4*85%,2)</f>
        <v>38401.42</v>
      </c>
      <c r="AD380" s="9">
        <f>ROUND($E$3*D380*M380*$E$4*85%,2)</f>
        <v>46401.72</v>
      </c>
      <c r="AE380" s="9">
        <f>ROUND($E$3*D380*G380*$E$4*80%,2)</f>
        <v>28612.83</v>
      </c>
      <c r="AF380" s="9">
        <f>ROUND($E$3*D380*H380*$E$4*80%,2)</f>
        <v>33130.639999999999</v>
      </c>
      <c r="AG380" s="9">
        <f>ROUND($E$3*D380*I380*$E$5*80%,2)</f>
        <v>37287.300000000003</v>
      </c>
      <c r="AH380" s="9">
        <f>ROUND($E$3*D380*I380*$E$6*80%,2)</f>
        <v>39576.870000000003</v>
      </c>
      <c r="AI380" s="9">
        <f>ROUND($E$3*D380*J380*$E$4*80%,2)</f>
        <v>39154.39</v>
      </c>
      <c r="AJ380" s="9">
        <f>ROUND($E$3*D380*K380*$E$4*80%,2)</f>
        <v>33130.639999999999</v>
      </c>
      <c r="AK380" s="9">
        <f>ROUND($E$3*D380*L380*$E$4*80%,2)</f>
        <v>36142.519999999997</v>
      </c>
      <c r="AL380" s="9">
        <f>ROUND($E$3*D380*M380*$E$4*80%,2)</f>
        <v>43672.21</v>
      </c>
      <c r="AM380" s="9">
        <f>ROUND($E$3*D380*G380*$E$4*50%,2)</f>
        <v>17883.02</v>
      </c>
      <c r="AN380" s="9">
        <f>ROUND($E$3*D380*H380*$E$4*50%,2)</f>
        <v>20706.650000000001</v>
      </c>
      <c r="AO380" s="9">
        <f>ROUND($E$3*D380*I380*$E$5*50%,2)</f>
        <v>23304.560000000001</v>
      </c>
      <c r="AP380" s="9">
        <f>ROUND($E$3*D380*I380*$E$6*50%,2)</f>
        <v>24735.55</v>
      </c>
      <c r="AQ380" s="9">
        <f>ROUND($E$3*D380*J380*$E$4*50%,2)</f>
        <v>24471.5</v>
      </c>
      <c r="AR380" s="9">
        <f>ROUND($E$3*D380*K380*$E$4*50%,2)</f>
        <v>20706.650000000001</v>
      </c>
      <c r="AS380" s="9">
        <f t="shared" ref="AS380" si="765">ROUND($E$3*D380*L380*$E$4*50%,2)</f>
        <v>22589.07</v>
      </c>
      <c r="AT380" s="9">
        <f t="shared" ref="AT380" si="766">ROUND($E$3*D380*M380*$E$4*50%,2)</f>
        <v>27295.13</v>
      </c>
      <c r="AU380" s="9">
        <f>ROUND($E$3*D380*G380*$E$4*40%,2)</f>
        <v>14306.41</v>
      </c>
      <c r="AV380" s="9">
        <f>ROUND($E$3*D380*H380*$E$4*40%,2)</f>
        <v>16565.32</v>
      </c>
      <c r="AW380" s="9">
        <f>ROUND($E$3*D380*I380*$E$5*40%,2)</f>
        <v>18643.650000000001</v>
      </c>
      <c r="AX380" s="9">
        <f>ROUND($E$3*D380*I380*$E$6*40%,2)</f>
        <v>19788.439999999999</v>
      </c>
      <c r="AY380" s="9">
        <f>ROUND($E$3*D380*J380*$E$4*40%,2)</f>
        <v>19577.2</v>
      </c>
      <c r="AZ380" s="9">
        <f>ROUND($E$3*D380*K380*$E$4*40%,2)</f>
        <v>16565.32</v>
      </c>
      <c r="BA380" s="9">
        <f>ROUND($E$3*D380*L380*$E$4*40%,2)</f>
        <v>18071.259999999998</v>
      </c>
      <c r="BB380" s="9">
        <f>ROUND($E$3*D380*M380*$E$4*40%,2)</f>
        <v>21836.1</v>
      </c>
    </row>
    <row r="381" spans="1:54">
      <c r="B381" s="4"/>
      <c r="D381" s="4"/>
    </row>
    <row r="382" spans="1:54">
      <c r="B382" s="4"/>
      <c r="D382" s="4"/>
    </row>
    <row r="383" spans="1:54" hidden="1">
      <c r="A383" s="4">
        <v>1</v>
      </c>
      <c r="B383" s="5">
        <v>0.95</v>
      </c>
    </row>
    <row r="384" spans="1:54" hidden="1">
      <c r="A384" s="16" t="s">
        <v>895</v>
      </c>
      <c r="B384" s="5">
        <v>1.1000000000000001</v>
      </c>
    </row>
    <row r="385" spans="1:2" hidden="1">
      <c r="A385" s="11" t="s">
        <v>896</v>
      </c>
      <c r="B385" s="5">
        <v>1.2</v>
      </c>
    </row>
    <row r="386" spans="1:2" hidden="1">
      <c r="A386" s="11" t="s">
        <v>897</v>
      </c>
      <c r="B386" s="5">
        <v>1.3</v>
      </c>
    </row>
    <row r="387" spans="1:2" hidden="1">
      <c r="A387" s="11" t="s">
        <v>898</v>
      </c>
      <c r="B387" s="5">
        <v>1.1000000000000001</v>
      </c>
    </row>
    <row r="388" spans="1:2" hidden="1">
      <c r="A388" s="11" t="s">
        <v>899</v>
      </c>
      <c r="B388" s="5">
        <v>1.2</v>
      </c>
    </row>
    <row r="389" spans="1:2" hidden="1">
      <c r="A389" s="11" t="s">
        <v>954</v>
      </c>
      <c r="B389" s="5">
        <v>1.45</v>
      </c>
    </row>
  </sheetData>
  <autoFilter ref="A11:AT380">
    <filterColumn colId="10"/>
    <filterColumn colId="19"/>
    <filterColumn colId="22"/>
    <filterColumn colId="27"/>
    <filterColumn colId="30"/>
    <filterColumn colId="31"/>
    <filterColumn colId="32"/>
    <filterColumn colId="33"/>
    <filterColumn colId="34"/>
    <filterColumn colId="35"/>
    <filterColumn colId="36"/>
    <filterColumn colId="37"/>
    <filterColumn colId="43"/>
  </autoFilter>
  <mergeCells count="70">
    <mergeCell ref="AS8:AS9"/>
    <mergeCell ref="AT8:AT9"/>
    <mergeCell ref="AQ8:AQ9"/>
    <mergeCell ref="AP8:AP9"/>
    <mergeCell ref="AO8:AO9"/>
    <mergeCell ref="AR8:AR9"/>
    <mergeCell ref="AN8:AN9"/>
    <mergeCell ref="K8:K10"/>
    <mergeCell ref="M8:M10"/>
    <mergeCell ref="V8:V9"/>
    <mergeCell ref="U8:U9"/>
    <mergeCell ref="AC8:AC9"/>
    <mergeCell ref="AD8:AD9"/>
    <mergeCell ref="Y8:Y9"/>
    <mergeCell ref="X8:X9"/>
    <mergeCell ref="P8:P9"/>
    <mergeCell ref="AA8:AA9"/>
    <mergeCell ref="Z8:Z9"/>
    <mergeCell ref="AE10:AL10"/>
    <mergeCell ref="B7:B10"/>
    <mergeCell ref="AM7:AT7"/>
    <mergeCell ref="AM8:AM9"/>
    <mergeCell ref="G7:M7"/>
    <mergeCell ref="G8:G10"/>
    <mergeCell ref="F7:F10"/>
    <mergeCell ref="E7:E10"/>
    <mergeCell ref="D7:D10"/>
    <mergeCell ref="C7:C10"/>
    <mergeCell ref="O8:O9"/>
    <mergeCell ref="J8:J10"/>
    <mergeCell ref="I8:I10"/>
    <mergeCell ref="H8:H10"/>
    <mergeCell ref="S8:S9"/>
    <mergeCell ref="R8:R9"/>
    <mergeCell ref="Q8:Q9"/>
    <mergeCell ref="A7:A10"/>
    <mergeCell ref="N7:N10"/>
    <mergeCell ref="B1:AM1"/>
    <mergeCell ref="W8:W9"/>
    <mergeCell ref="O7:V7"/>
    <mergeCell ref="O10:V10"/>
    <mergeCell ref="W10:AD10"/>
    <mergeCell ref="AM10:AT10"/>
    <mergeCell ref="B3:D3"/>
    <mergeCell ref="B4:D4"/>
    <mergeCell ref="B5:D5"/>
    <mergeCell ref="B6:D6"/>
    <mergeCell ref="W7:AD7"/>
    <mergeCell ref="L8:L10"/>
    <mergeCell ref="T8:T9"/>
    <mergeCell ref="AB8:AB9"/>
    <mergeCell ref="AE7:AL7"/>
    <mergeCell ref="AE8:AE9"/>
    <mergeCell ref="AF8:AF9"/>
    <mergeCell ref="AG8:AG9"/>
    <mergeCell ref="AH8:AH9"/>
    <mergeCell ref="AI8:AI9"/>
    <mergeCell ref="AJ8:AJ9"/>
    <mergeCell ref="AK8:AK9"/>
    <mergeCell ref="AL8:AL9"/>
    <mergeCell ref="AU10:BB10"/>
    <mergeCell ref="AU7:BB7"/>
    <mergeCell ref="AU8:AU9"/>
    <mergeCell ref="AV8:AV9"/>
    <mergeCell ref="AW8:AW9"/>
    <mergeCell ref="AX8:AX9"/>
    <mergeCell ref="AY8:AY9"/>
    <mergeCell ref="AZ8:AZ9"/>
    <mergeCell ref="BA8:BA9"/>
    <mergeCell ref="BB8:BB9"/>
  </mergeCells>
  <printOptions horizontalCentered="1"/>
  <pageMargins left="0" right="0" top="0.55118110236220474" bottom="0.55118110236220474" header="0.31496062992125984" footer="0.11811023622047245"/>
  <pageSetup paperSize="9" scale="24" fitToHeight="5" orientation="landscape" r:id="rId1"/>
  <headerFooter>
    <oddFooter>&amp;Lотдел ценообразования Лузина Н.А.&amp;R&amp;P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9"/>
  <sheetViews>
    <sheetView zoomScale="70" zoomScaleNormal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12" sqref="C12"/>
    </sheetView>
  </sheetViews>
  <sheetFormatPr defaultRowHeight="12.75"/>
  <cols>
    <col min="1" max="1" width="5.28515625" style="4" customWidth="1"/>
    <col min="2" max="2" width="9.140625" style="3" customWidth="1"/>
    <col min="3" max="3" width="38.7109375" style="3" customWidth="1"/>
    <col min="4" max="4" width="7.28515625" style="21" customWidth="1"/>
    <col min="5" max="5" width="11.28515625" style="3" customWidth="1"/>
    <col min="6" max="6" width="9.85546875" style="3" customWidth="1"/>
    <col min="7" max="8" width="7.42578125" style="3" customWidth="1"/>
    <col min="9" max="9" width="8" style="3" customWidth="1"/>
    <col min="10" max="10" width="7.42578125" style="3" customWidth="1"/>
    <col min="11" max="14" width="7.5703125" style="3" customWidth="1"/>
    <col min="15" max="15" width="7.28515625" style="3" customWidth="1"/>
    <col min="16" max="24" width="11.7109375" style="3" customWidth="1"/>
    <col min="25" max="26" width="11.42578125" style="3" customWidth="1"/>
    <col min="27" max="27" width="11" style="3" customWidth="1"/>
    <col min="28" max="33" width="11.42578125" style="3" customWidth="1"/>
    <col min="34" max="42" width="11.5703125" style="3" customWidth="1"/>
    <col min="43" max="44" width="11.42578125" style="3" customWidth="1"/>
    <col min="45" max="45" width="11" style="3" customWidth="1"/>
    <col min="46" max="51" width="11.42578125" style="3" customWidth="1"/>
    <col min="52" max="57" width="11.7109375" style="3" customWidth="1"/>
    <col min="58" max="60" width="12.7109375" style="3" customWidth="1"/>
    <col min="61" max="16384" width="9.140625" style="3"/>
  </cols>
  <sheetData>
    <row r="1" spans="1:60" ht="30" customHeight="1">
      <c r="B1" s="85" t="s">
        <v>990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7"/>
      <c r="AM1" s="7"/>
      <c r="AN1" s="7"/>
      <c r="AO1" s="7"/>
      <c r="AP1" s="7"/>
      <c r="AQ1" s="7"/>
      <c r="AR1" s="7"/>
      <c r="AS1" s="7"/>
      <c r="AT1" s="7"/>
    </row>
    <row r="2" spans="1:60">
      <c r="A2" s="10"/>
      <c r="B2" s="8"/>
      <c r="C2" s="8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60" ht="32.25" customHeight="1">
      <c r="B3" s="75" t="s">
        <v>957</v>
      </c>
      <c r="C3" s="75"/>
      <c r="D3" s="75"/>
      <c r="E3" s="25">
        <v>12272.7</v>
      </c>
    </row>
    <row r="4" spans="1:60" ht="15.75" customHeight="1">
      <c r="B4" s="75" t="s">
        <v>907</v>
      </c>
      <c r="C4" s="75"/>
      <c r="D4" s="75"/>
      <c r="E4" s="26">
        <v>1.105</v>
      </c>
    </row>
    <row r="5" spans="1:60" ht="15.75" customHeight="1">
      <c r="B5" s="75" t="s">
        <v>906</v>
      </c>
      <c r="C5" s="75"/>
      <c r="D5" s="75"/>
      <c r="E5" s="27">
        <v>1.1399999999999999</v>
      </c>
    </row>
    <row r="6" spans="1:60" ht="30.75" customHeight="1">
      <c r="B6" s="76" t="s">
        <v>905</v>
      </c>
      <c r="C6" s="76"/>
      <c r="D6" s="76"/>
      <c r="E6" s="27">
        <v>1.21</v>
      </c>
    </row>
    <row r="7" spans="1:60" s="1" customFormat="1" ht="33.75" customHeight="1">
      <c r="A7" s="62" t="s">
        <v>685</v>
      </c>
      <c r="B7" s="62" t="s">
        <v>0</v>
      </c>
      <c r="C7" s="62" t="s">
        <v>1</v>
      </c>
      <c r="D7" s="73" t="s">
        <v>2</v>
      </c>
      <c r="E7" s="72" t="s">
        <v>697</v>
      </c>
      <c r="F7" s="72" t="s">
        <v>991</v>
      </c>
      <c r="G7" s="71" t="s">
        <v>900</v>
      </c>
      <c r="H7" s="80"/>
      <c r="I7" s="80"/>
      <c r="J7" s="80"/>
      <c r="K7" s="80"/>
      <c r="L7" s="80"/>
      <c r="M7" s="80"/>
      <c r="N7" s="81"/>
      <c r="O7" s="63" t="s">
        <v>904</v>
      </c>
      <c r="P7" s="77" t="s">
        <v>908</v>
      </c>
      <c r="Q7" s="78"/>
      <c r="R7" s="78"/>
      <c r="S7" s="78"/>
      <c r="T7" s="78"/>
      <c r="U7" s="78"/>
      <c r="V7" s="78"/>
      <c r="W7" s="78"/>
      <c r="X7" s="79"/>
      <c r="Y7" s="77" t="s">
        <v>908</v>
      </c>
      <c r="Z7" s="78"/>
      <c r="AA7" s="78"/>
      <c r="AB7" s="78"/>
      <c r="AC7" s="78"/>
      <c r="AD7" s="78"/>
      <c r="AE7" s="78"/>
      <c r="AF7" s="78"/>
      <c r="AG7" s="79"/>
      <c r="AH7" s="77" t="s">
        <v>908</v>
      </c>
      <c r="AI7" s="78"/>
      <c r="AJ7" s="78"/>
      <c r="AK7" s="78"/>
      <c r="AL7" s="78"/>
      <c r="AM7" s="78"/>
      <c r="AN7" s="78"/>
      <c r="AO7" s="78"/>
      <c r="AP7" s="79"/>
      <c r="AQ7" s="77" t="s">
        <v>908</v>
      </c>
      <c r="AR7" s="78"/>
      <c r="AS7" s="78"/>
      <c r="AT7" s="78"/>
      <c r="AU7" s="78"/>
      <c r="AV7" s="78"/>
      <c r="AW7" s="78"/>
      <c r="AX7" s="78"/>
      <c r="AY7" s="79"/>
      <c r="AZ7" s="53" t="s">
        <v>908</v>
      </c>
      <c r="BA7" s="53"/>
      <c r="BB7" s="53"/>
      <c r="BC7" s="53"/>
      <c r="BD7" s="53"/>
      <c r="BE7" s="53"/>
      <c r="BF7" s="53"/>
      <c r="BG7" s="53"/>
      <c r="BH7" s="53"/>
    </row>
    <row r="8" spans="1:60" s="1" customFormat="1" ht="39.75" customHeight="1">
      <c r="A8" s="62"/>
      <c r="B8" s="62"/>
      <c r="C8" s="62"/>
      <c r="D8" s="73"/>
      <c r="E8" s="72"/>
      <c r="F8" s="72"/>
      <c r="G8" s="70" t="s">
        <v>913</v>
      </c>
      <c r="H8" s="70" t="s">
        <v>985</v>
      </c>
      <c r="I8" s="63" t="s">
        <v>915</v>
      </c>
      <c r="J8" s="74" t="s">
        <v>916</v>
      </c>
      <c r="K8" s="74" t="s">
        <v>917</v>
      </c>
      <c r="L8" s="67" t="s">
        <v>914</v>
      </c>
      <c r="M8" s="67" t="s">
        <v>918</v>
      </c>
      <c r="N8" s="67" t="s">
        <v>986</v>
      </c>
      <c r="O8" s="63"/>
      <c r="P8" s="54" t="s">
        <v>913</v>
      </c>
      <c r="Q8" s="54" t="s">
        <v>985</v>
      </c>
      <c r="R8" s="56" t="s">
        <v>912</v>
      </c>
      <c r="S8" s="52" t="s">
        <v>911</v>
      </c>
      <c r="T8" s="52" t="s">
        <v>910</v>
      </c>
      <c r="U8" s="56" t="s">
        <v>909</v>
      </c>
      <c r="V8" s="52" t="s">
        <v>914</v>
      </c>
      <c r="W8" s="52" t="s">
        <v>918</v>
      </c>
      <c r="X8" s="52" t="s">
        <v>986</v>
      </c>
      <c r="Y8" s="54" t="s">
        <v>913</v>
      </c>
      <c r="Z8" s="54" t="s">
        <v>985</v>
      </c>
      <c r="AA8" s="56" t="s">
        <v>912</v>
      </c>
      <c r="AB8" s="52" t="s">
        <v>911</v>
      </c>
      <c r="AC8" s="52" t="s">
        <v>910</v>
      </c>
      <c r="AD8" s="60" t="s">
        <v>909</v>
      </c>
      <c r="AE8" s="52" t="s">
        <v>914</v>
      </c>
      <c r="AF8" s="52" t="s">
        <v>918</v>
      </c>
      <c r="AG8" s="52" t="s">
        <v>986</v>
      </c>
      <c r="AH8" s="54" t="s">
        <v>913</v>
      </c>
      <c r="AI8" s="54" t="s">
        <v>985</v>
      </c>
      <c r="AJ8" s="56" t="s">
        <v>912</v>
      </c>
      <c r="AK8" s="52" t="s">
        <v>911</v>
      </c>
      <c r="AL8" s="52" t="s">
        <v>910</v>
      </c>
      <c r="AM8" s="60" t="s">
        <v>909</v>
      </c>
      <c r="AN8" s="52" t="s">
        <v>914</v>
      </c>
      <c r="AO8" s="52" t="s">
        <v>918</v>
      </c>
      <c r="AP8" s="52" t="s">
        <v>986</v>
      </c>
      <c r="AQ8" s="54" t="s">
        <v>913</v>
      </c>
      <c r="AR8" s="54" t="s">
        <v>985</v>
      </c>
      <c r="AS8" s="56" t="s">
        <v>912</v>
      </c>
      <c r="AT8" s="52" t="s">
        <v>911</v>
      </c>
      <c r="AU8" s="52" t="s">
        <v>910</v>
      </c>
      <c r="AV8" s="56" t="s">
        <v>909</v>
      </c>
      <c r="AW8" s="52" t="s">
        <v>914</v>
      </c>
      <c r="AX8" s="52" t="s">
        <v>918</v>
      </c>
      <c r="AY8" s="52" t="s">
        <v>986</v>
      </c>
      <c r="AZ8" s="56" t="s">
        <v>913</v>
      </c>
      <c r="BA8" s="56" t="s">
        <v>985</v>
      </c>
      <c r="BB8" s="56" t="s">
        <v>912</v>
      </c>
      <c r="BC8" s="52" t="s">
        <v>911</v>
      </c>
      <c r="BD8" s="52" t="s">
        <v>910</v>
      </c>
      <c r="BE8" s="56" t="s">
        <v>909</v>
      </c>
      <c r="BF8" s="52" t="s">
        <v>914</v>
      </c>
      <c r="BG8" s="52" t="s">
        <v>918</v>
      </c>
      <c r="BH8" s="52" t="s">
        <v>986</v>
      </c>
    </row>
    <row r="9" spans="1:60" s="2" customFormat="1" ht="42.75" customHeight="1">
      <c r="A9" s="62"/>
      <c r="B9" s="62"/>
      <c r="C9" s="62"/>
      <c r="D9" s="73"/>
      <c r="E9" s="72"/>
      <c r="F9" s="72"/>
      <c r="G9" s="71"/>
      <c r="H9" s="71"/>
      <c r="I9" s="63"/>
      <c r="J9" s="74"/>
      <c r="K9" s="74"/>
      <c r="L9" s="68"/>
      <c r="M9" s="68"/>
      <c r="N9" s="68"/>
      <c r="O9" s="63"/>
      <c r="P9" s="55"/>
      <c r="Q9" s="55"/>
      <c r="R9" s="52"/>
      <c r="S9" s="52"/>
      <c r="T9" s="52"/>
      <c r="U9" s="57"/>
      <c r="V9" s="52"/>
      <c r="W9" s="52"/>
      <c r="X9" s="52"/>
      <c r="Y9" s="55"/>
      <c r="Z9" s="55"/>
      <c r="AA9" s="52"/>
      <c r="AB9" s="52"/>
      <c r="AC9" s="52"/>
      <c r="AD9" s="61"/>
      <c r="AE9" s="52"/>
      <c r="AF9" s="52"/>
      <c r="AG9" s="52"/>
      <c r="AH9" s="55"/>
      <c r="AI9" s="55"/>
      <c r="AJ9" s="52"/>
      <c r="AK9" s="52"/>
      <c r="AL9" s="52"/>
      <c r="AM9" s="61"/>
      <c r="AN9" s="52"/>
      <c r="AO9" s="52"/>
      <c r="AP9" s="52"/>
      <c r="AQ9" s="55"/>
      <c r="AR9" s="55"/>
      <c r="AS9" s="52"/>
      <c r="AT9" s="52"/>
      <c r="AU9" s="52"/>
      <c r="AV9" s="57"/>
      <c r="AW9" s="52"/>
      <c r="AX9" s="52"/>
      <c r="AY9" s="52"/>
      <c r="AZ9" s="57"/>
      <c r="BA9" s="57"/>
      <c r="BB9" s="52"/>
      <c r="BC9" s="52"/>
      <c r="BD9" s="52"/>
      <c r="BE9" s="57"/>
      <c r="BF9" s="52"/>
      <c r="BG9" s="52"/>
      <c r="BH9" s="52"/>
    </row>
    <row r="10" spans="1:60" s="1" customFormat="1" ht="21.75" customHeight="1">
      <c r="A10" s="62"/>
      <c r="B10" s="62"/>
      <c r="C10" s="62"/>
      <c r="D10" s="73"/>
      <c r="E10" s="72"/>
      <c r="F10" s="72"/>
      <c r="G10" s="71"/>
      <c r="H10" s="71"/>
      <c r="I10" s="63"/>
      <c r="J10" s="74"/>
      <c r="K10" s="74"/>
      <c r="L10" s="69"/>
      <c r="M10" s="69"/>
      <c r="N10" s="69"/>
      <c r="O10" s="63"/>
      <c r="P10" s="82" t="s">
        <v>901</v>
      </c>
      <c r="Q10" s="83"/>
      <c r="R10" s="83"/>
      <c r="S10" s="83"/>
      <c r="T10" s="83"/>
      <c r="U10" s="83"/>
      <c r="V10" s="83"/>
      <c r="W10" s="83"/>
      <c r="X10" s="84"/>
      <c r="Y10" s="82" t="s">
        <v>902</v>
      </c>
      <c r="Z10" s="83"/>
      <c r="AA10" s="83"/>
      <c r="AB10" s="83"/>
      <c r="AC10" s="83"/>
      <c r="AD10" s="83"/>
      <c r="AE10" s="83"/>
      <c r="AF10" s="83"/>
      <c r="AG10" s="84"/>
      <c r="AH10" s="82" t="s">
        <v>955</v>
      </c>
      <c r="AI10" s="83"/>
      <c r="AJ10" s="83"/>
      <c r="AK10" s="83"/>
      <c r="AL10" s="83"/>
      <c r="AM10" s="83"/>
      <c r="AN10" s="83"/>
      <c r="AO10" s="83"/>
      <c r="AP10" s="84"/>
      <c r="AQ10" s="82" t="s">
        <v>903</v>
      </c>
      <c r="AR10" s="83"/>
      <c r="AS10" s="83"/>
      <c r="AT10" s="83"/>
      <c r="AU10" s="83"/>
      <c r="AV10" s="83"/>
      <c r="AW10" s="83"/>
      <c r="AX10" s="83"/>
      <c r="AY10" s="84"/>
      <c r="AZ10" s="52" t="s">
        <v>956</v>
      </c>
      <c r="BA10" s="52"/>
      <c r="BB10" s="52"/>
      <c r="BC10" s="52"/>
      <c r="BD10" s="52"/>
      <c r="BE10" s="52"/>
      <c r="BF10" s="52"/>
      <c r="BG10" s="52"/>
      <c r="BH10" s="52"/>
    </row>
    <row r="11" spans="1:60">
      <c r="A11" s="22">
        <v>1</v>
      </c>
      <c r="B11" s="22">
        <v>2</v>
      </c>
      <c r="C11" s="22">
        <v>3</v>
      </c>
      <c r="D11" s="31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9">
        <v>30</v>
      </c>
      <c r="AE11" s="39">
        <v>31</v>
      </c>
      <c r="AF11" s="39">
        <v>32</v>
      </c>
      <c r="AG11" s="39">
        <v>33</v>
      </c>
      <c r="AH11" s="39">
        <v>34</v>
      </c>
      <c r="AI11" s="39">
        <v>35</v>
      </c>
      <c r="AJ11" s="39">
        <v>36</v>
      </c>
      <c r="AK11" s="39">
        <v>37</v>
      </c>
      <c r="AL11" s="39">
        <v>38</v>
      </c>
      <c r="AM11" s="39">
        <v>39</v>
      </c>
      <c r="AN11" s="39">
        <v>40</v>
      </c>
      <c r="AO11" s="39">
        <v>41</v>
      </c>
      <c r="AP11" s="39">
        <v>42</v>
      </c>
      <c r="AQ11" s="39">
        <v>43</v>
      </c>
      <c r="AR11" s="39">
        <v>44</v>
      </c>
      <c r="AS11" s="39">
        <v>45</v>
      </c>
      <c r="AT11" s="39">
        <v>46</v>
      </c>
      <c r="AU11" s="39">
        <v>47</v>
      </c>
      <c r="AV11" s="39">
        <v>48</v>
      </c>
      <c r="AW11" s="39">
        <v>49</v>
      </c>
      <c r="AX11" s="39">
        <v>50</v>
      </c>
      <c r="AY11" s="39">
        <v>51</v>
      </c>
      <c r="AZ11" s="39">
        <v>52</v>
      </c>
      <c r="BA11" s="39">
        <v>53</v>
      </c>
      <c r="BB11" s="39">
        <v>54</v>
      </c>
      <c r="BC11" s="39">
        <v>55</v>
      </c>
      <c r="BD11" s="39">
        <v>56</v>
      </c>
      <c r="BE11" s="39">
        <v>57</v>
      </c>
      <c r="BF11" s="39">
        <v>58</v>
      </c>
      <c r="BG11" s="39">
        <v>59</v>
      </c>
      <c r="BH11" s="39">
        <v>60</v>
      </c>
    </row>
    <row r="12" spans="1:60" ht="25.5">
      <c r="A12" s="29">
        <v>1</v>
      </c>
      <c r="B12" s="28" t="s">
        <v>699</v>
      </c>
      <c r="C12" s="30" t="s">
        <v>700</v>
      </c>
      <c r="D12" s="32">
        <v>0.83</v>
      </c>
      <c r="E12" s="20" t="s">
        <v>34</v>
      </c>
      <c r="F12" s="22" t="s">
        <v>5</v>
      </c>
      <c r="G12" s="23">
        <v>1</v>
      </c>
      <c r="H12" s="40">
        <f t="shared" ref="H12:J27" si="0">$B$168</f>
        <v>1.2</v>
      </c>
      <c r="I12" s="23">
        <v>1</v>
      </c>
      <c r="J12" s="37">
        <f t="shared" si="0"/>
        <v>1.2</v>
      </c>
      <c r="K12" s="23">
        <v>1</v>
      </c>
      <c r="L12" s="23">
        <v>1</v>
      </c>
      <c r="M12" s="40">
        <v>1</v>
      </c>
      <c r="N12" s="40">
        <v>1</v>
      </c>
      <c r="O12" s="23">
        <v>0.8</v>
      </c>
      <c r="P12" s="9">
        <f>ROUND($E$3*D12*ROUND(G12*O12,2)*$E$4,2)</f>
        <v>9004.73</v>
      </c>
      <c r="Q12" s="9">
        <f>ROUND($E$3*D12*ROUND(H12*O12,2)*$E$4,2)</f>
        <v>10805.67</v>
      </c>
      <c r="R12" s="9">
        <f>ROUND($E$3*D12*ROUND(I12*O12,2)*$E$4,2)</f>
        <v>9004.73</v>
      </c>
      <c r="S12" s="9">
        <f t="shared" ref="S12" si="1">ROUND($E$3*D12*ROUND(J12*O12,2)*$E$5,2)</f>
        <v>11147.93</v>
      </c>
      <c r="T12" s="9">
        <f>ROUND($E$3*D12*ROUND(J12*O12,2)*$E$6,2)</f>
        <v>11832.45</v>
      </c>
      <c r="U12" s="9">
        <f>ROUND($E$3*D12*ROUND(K12*O12,2)*$E$4,2)</f>
        <v>9004.73</v>
      </c>
      <c r="V12" s="9">
        <f>ROUND($E$3*D12*ROUND(L12*O12,2)*$E$4,2)</f>
        <v>9004.73</v>
      </c>
      <c r="W12" s="9">
        <f>ROUND($E$3*D12*ROUND(M12*O12,2)*$E$4,2)</f>
        <v>9004.73</v>
      </c>
      <c r="X12" s="9">
        <f>ROUND($E$3*D12*ROUND(N12*O12,2)*$E$4,2)</f>
        <v>9004.73</v>
      </c>
      <c r="Y12" s="9">
        <f>ROUND($E$3*D12*ROUND(G12*O12,2)*$E$4*85%,2)</f>
        <v>7654.02</v>
      </c>
      <c r="Z12" s="9">
        <f>ROUND($E$3*D12*ROUND(H12*O12,2)*$E$4*85%,2)</f>
        <v>9184.82</v>
      </c>
      <c r="AA12" s="9">
        <f t="shared" ref="AA12" si="2">ROUND($E$3*D12*ROUND(I12*O12,2)*$E$4*85%,2)</f>
        <v>7654.02</v>
      </c>
      <c r="AB12" s="9">
        <f t="shared" ref="AB12" si="3">ROUND($E$3*D12*ROUND(J12*O12,2)*$E$5*85%,2)</f>
        <v>9475.74</v>
      </c>
      <c r="AC12" s="9">
        <f t="shared" ref="AC12" si="4">ROUND($E$3*D12*ROUND(J12*O12,2)*$E$6*85%,2)</f>
        <v>10057.59</v>
      </c>
      <c r="AD12" s="9">
        <f t="shared" ref="AD12" si="5">ROUND($E$3*D12*ROUND(K12*O12,2)*$E$4*85%,2)</f>
        <v>7654.02</v>
      </c>
      <c r="AE12" s="9">
        <f t="shared" ref="AE12" si="6">ROUND($E$3*D12*ROUND(L12*O12,2)*$E$4*85%,2)</f>
        <v>7654.02</v>
      </c>
      <c r="AF12" s="9">
        <f>ROUND($E$3*D12*ROUND(M12*O12,2)*$E$4*85%,2)</f>
        <v>7654.02</v>
      </c>
      <c r="AG12" s="9">
        <f>ROUND($E$3*D12*ROUND(N12*O12,2)*$E$4*85%,2)</f>
        <v>7654.02</v>
      </c>
      <c r="AH12" s="9">
        <f>ROUND($E$3*D12*ROUND(G12*O12,2)*$E$4*80%,2)</f>
        <v>7203.78</v>
      </c>
      <c r="AI12" s="9">
        <f>ROUND($E$3*D12*ROUND(H12*O12,2)*$E$4*80%,2)</f>
        <v>8644.5400000000009</v>
      </c>
      <c r="AJ12" s="9">
        <f t="shared" ref="AJ12" si="7">ROUND($E$3*D12*ROUND(I12*O12,2)*$E$4*80%,2)</f>
        <v>7203.78</v>
      </c>
      <c r="AK12" s="9">
        <f t="shared" ref="AK12" si="8">ROUND($E$3*D12*ROUND(J12*O12,2)*$E$5*80%,2)</f>
        <v>8918.35</v>
      </c>
      <c r="AL12" s="9">
        <f t="shared" ref="AL12" si="9">ROUND($E$3*D12*ROUND(J12*O12,2)*$E$6*80%,2)</f>
        <v>9465.9599999999991</v>
      </c>
      <c r="AM12" s="9">
        <f t="shared" ref="AM12" si="10">ROUND($E$3*D12*ROUND(K12*O12,2)*$E$4*80%,2)</f>
        <v>7203.78</v>
      </c>
      <c r="AN12" s="9">
        <f t="shared" ref="AN12" si="11">ROUND($E$3*D12*ROUND(L12*O12,2)*$E$4*80%,2)</f>
        <v>7203.78</v>
      </c>
      <c r="AO12" s="9">
        <f>ROUND($E$3*D12*ROUND(M12*O12,2)*$E$4*80%,2)</f>
        <v>7203.78</v>
      </c>
      <c r="AP12" s="9">
        <f>ROUND($E$3*D12*ROUND(N12*O12,2)*$E$4*80%,2)</f>
        <v>7203.78</v>
      </c>
      <c r="AQ12" s="9">
        <f>ROUND($E$3*D12*ROUND(G12*O12,2)*$E$4*50%,2)</f>
        <v>4502.3599999999997</v>
      </c>
      <c r="AR12" s="9">
        <f>ROUND($E$3*D12*ROUND(H12*O12,2)*$E$4*50%,2)</f>
        <v>5402.84</v>
      </c>
      <c r="AS12" s="9">
        <f t="shared" ref="AS12" si="12">ROUND($E$3*D12*ROUND(I12*O12,2)*$E$4*50%,2)</f>
        <v>4502.3599999999997</v>
      </c>
      <c r="AT12" s="9">
        <f t="shared" ref="AT12" si="13">ROUND($E$3*D12*ROUND(J12*O12,2)*$E$5*50%,2)</f>
        <v>5573.97</v>
      </c>
      <c r="AU12" s="9">
        <f t="shared" ref="AU12" si="14">ROUND($E$3*D12*ROUND(J12*O12,2)*$E$6*50%,2)</f>
        <v>5916.23</v>
      </c>
      <c r="AV12" s="9">
        <f t="shared" ref="AV12" si="15">ROUND($E$3*D12*ROUND(K12*O12,2)*$E$4*50%,2)</f>
        <v>4502.3599999999997</v>
      </c>
      <c r="AW12" s="9">
        <f t="shared" ref="AW12" si="16">ROUND($E$3*D12*ROUND(L12*O12,2)*$E$4*50%,2)</f>
        <v>4502.3599999999997</v>
      </c>
      <c r="AX12" s="9">
        <f>ROUND($E$3*D12*ROUND(M12*O12,2)*$E$4*50%,2)</f>
        <v>4502.3599999999997</v>
      </c>
      <c r="AY12" s="9">
        <f>ROUND($E$3*D12*ROUND(N12*O12,2)*$E$4*50%,2)</f>
        <v>4502.3599999999997</v>
      </c>
      <c r="AZ12" s="9">
        <f>ROUND($E$3*D12*ROUND(G12*O12,2)*$E$4*40%,2)</f>
        <v>3601.89</v>
      </c>
      <c r="BA12" s="9">
        <f>ROUND($E$3*D12*ROUND(H12*O12,2)*$E$4*40%,2)</f>
        <v>4322.2700000000004</v>
      </c>
      <c r="BB12" s="9">
        <f t="shared" ref="BB12" si="17">ROUND($E$3*D12*ROUND(I12*O12,2)*$E$4*40%,2)</f>
        <v>3601.89</v>
      </c>
      <c r="BC12" s="9">
        <f t="shared" ref="BC12" si="18">ROUND($E$3*D12*ROUND(J12*O12,2)*$E$5*40%,2)</f>
        <v>4459.17</v>
      </c>
      <c r="BD12" s="9">
        <f t="shared" ref="BD12" si="19">ROUND($E$3*D12*ROUND(J12*O12,2)*$E$6*40%,2)</f>
        <v>4732.9799999999996</v>
      </c>
      <c r="BE12" s="9">
        <f t="shared" ref="BE12" si="20">ROUND($E$3*D12*ROUND(K12*O12,2)*$E$4*40%,2)</f>
        <v>3601.89</v>
      </c>
      <c r="BF12" s="9">
        <f t="shared" ref="BF12" si="21">ROUND($E$3*D12*ROUND(L12*O12,2)*$E$4*40%,2)</f>
        <v>3601.89</v>
      </c>
      <c r="BG12" s="9">
        <f>ROUND($E$3*D12*ROUND(M12*O12,2)*$E$4*40%,2)</f>
        <v>3601.89</v>
      </c>
      <c r="BH12" s="9">
        <f>ROUND($E$3*D12*ROUND(N12*O12,2)*$E$4*40%,2)</f>
        <v>3601.89</v>
      </c>
    </row>
    <row r="13" spans="1:60">
      <c r="A13" s="29">
        <v>2</v>
      </c>
      <c r="B13" s="28" t="s">
        <v>701</v>
      </c>
      <c r="C13" s="30" t="s">
        <v>702</v>
      </c>
      <c r="D13" s="32">
        <v>0.66</v>
      </c>
      <c r="E13" s="20" t="s">
        <v>34</v>
      </c>
      <c r="F13" s="22" t="s">
        <v>5</v>
      </c>
      <c r="G13" s="23">
        <v>1</v>
      </c>
      <c r="H13" s="40">
        <f t="shared" si="0"/>
        <v>1.2</v>
      </c>
      <c r="I13" s="23">
        <v>1</v>
      </c>
      <c r="J13" s="37">
        <f t="shared" si="0"/>
        <v>1.2</v>
      </c>
      <c r="K13" s="23">
        <v>1</v>
      </c>
      <c r="L13" s="23">
        <v>1</v>
      </c>
      <c r="M13" s="40">
        <v>1</v>
      </c>
      <c r="N13" s="40">
        <v>1</v>
      </c>
      <c r="O13" s="24">
        <v>0.8</v>
      </c>
      <c r="P13" s="9">
        <f t="shared" ref="P13:P75" si="22">ROUND($E$3*D13*ROUND(G13*O13,2)*$E$4,2)</f>
        <v>7160.38</v>
      </c>
      <c r="Q13" s="9">
        <f t="shared" ref="Q13:Q76" si="23">ROUND($E$3*D13*ROUND(H13*O13,2)*$E$4,2)</f>
        <v>8592.4599999999991</v>
      </c>
      <c r="R13" s="9">
        <f t="shared" ref="R13:R75" si="24">ROUND($E$3*D13*ROUND(I13*O13,2)*$E$4,2)</f>
        <v>7160.38</v>
      </c>
      <c r="S13" s="9">
        <f t="shared" ref="S13:S75" si="25">ROUND($E$3*D13*ROUND(J13*O13,2)*$E$5,2)</f>
        <v>8864.6200000000008</v>
      </c>
      <c r="T13" s="9">
        <f t="shared" ref="T13:T75" si="26">ROUND($E$3*D13*ROUND(J13*O13,2)*$E$6,2)</f>
        <v>9408.94</v>
      </c>
      <c r="U13" s="9">
        <f t="shared" ref="U13:U75" si="27">ROUND($E$3*D13*ROUND(K13*O13,2)*$E$4,2)</f>
        <v>7160.38</v>
      </c>
      <c r="V13" s="9">
        <f t="shared" ref="V13:V75" si="28">ROUND($E$3*D13*ROUND(L13*O13,2)*$E$4,2)</f>
        <v>7160.38</v>
      </c>
      <c r="W13" s="9">
        <f t="shared" ref="W13:W76" si="29">ROUND($E$3*D13*ROUND(M13*O13,2)*$E$4,2)</f>
        <v>7160.38</v>
      </c>
      <c r="X13" s="9">
        <f t="shared" ref="X13:X76" si="30">ROUND($E$3*D13*ROUND(N13*O13,2)*$E$4,2)</f>
        <v>7160.38</v>
      </c>
      <c r="Y13" s="9">
        <f t="shared" ref="Y13:Y75" si="31">ROUND($E$3*D13*ROUND(G13*O13,2)*$E$4*85%,2)</f>
        <v>6086.33</v>
      </c>
      <c r="Z13" s="9">
        <f t="shared" ref="Z13:Z76" si="32">ROUND($E$3*D13*ROUND(H13*O13,2)*$E$4*85%,2)</f>
        <v>7303.59</v>
      </c>
      <c r="AA13" s="9">
        <f t="shared" ref="AA13:AA75" si="33">ROUND($E$3*D13*ROUND(I13*O13,2)*$E$4*85%,2)</f>
        <v>6086.33</v>
      </c>
      <c r="AB13" s="9">
        <f t="shared" ref="AB13:AB75" si="34">ROUND($E$3*D13*ROUND(J13*O13,2)*$E$5*85%,2)</f>
        <v>7534.93</v>
      </c>
      <c r="AC13" s="9">
        <f t="shared" ref="AC13:AC75" si="35">ROUND($E$3*D13*ROUND(J13*O13,2)*$E$6*85%,2)</f>
        <v>7997.6</v>
      </c>
      <c r="AD13" s="9">
        <f t="shared" ref="AD13:AD75" si="36">ROUND($E$3*D13*ROUND(K13*O13,2)*$E$4*85%,2)</f>
        <v>6086.33</v>
      </c>
      <c r="AE13" s="9">
        <f t="shared" ref="AE13:AE75" si="37">ROUND($E$3*D13*ROUND(L13*O13,2)*$E$4*85%,2)</f>
        <v>6086.33</v>
      </c>
      <c r="AF13" s="9">
        <f t="shared" ref="AF13:AF76" si="38">ROUND($E$3*D13*ROUND(M13*O13,2)*$E$4*85%,2)</f>
        <v>6086.33</v>
      </c>
      <c r="AG13" s="9">
        <f t="shared" ref="AG13:AG76" si="39">ROUND($E$3*D13*ROUND(N13*O13,2)*$E$4*85%,2)</f>
        <v>6086.33</v>
      </c>
      <c r="AH13" s="9">
        <f t="shared" ref="AH13:AH75" si="40">ROUND($E$3*D13*ROUND(G13*O13,2)*$E$4*80%,2)</f>
        <v>5728.31</v>
      </c>
      <c r="AI13" s="9">
        <f t="shared" ref="AI13:AI76" si="41">ROUND($E$3*D13*ROUND(H13*O13,2)*$E$4*80%,2)</f>
        <v>6873.97</v>
      </c>
      <c r="AJ13" s="9">
        <f t="shared" ref="AJ13:AJ75" si="42">ROUND($E$3*D13*ROUND(I13*O13,2)*$E$4*80%,2)</f>
        <v>5728.31</v>
      </c>
      <c r="AK13" s="9">
        <f t="shared" ref="AK13:AK75" si="43">ROUND($E$3*D13*ROUND(J13*O13,2)*$E$5*80%,2)</f>
        <v>7091.7</v>
      </c>
      <c r="AL13" s="9">
        <f t="shared" ref="AL13:AL75" si="44">ROUND($E$3*D13*ROUND(J13*O13,2)*$E$6*80%,2)</f>
        <v>7527.15</v>
      </c>
      <c r="AM13" s="9">
        <f t="shared" ref="AM13:AM75" si="45">ROUND($E$3*D13*ROUND(K13*O13,2)*$E$4*80%,2)</f>
        <v>5728.31</v>
      </c>
      <c r="AN13" s="9">
        <f t="shared" ref="AN13:AN75" si="46">ROUND($E$3*D13*ROUND(L13*O13,2)*$E$4*80%,2)</f>
        <v>5728.31</v>
      </c>
      <c r="AO13" s="9">
        <f t="shared" ref="AO13:AO76" si="47">ROUND($E$3*D13*ROUND(M13*O13,2)*$E$4*80%,2)</f>
        <v>5728.31</v>
      </c>
      <c r="AP13" s="9">
        <f t="shared" ref="AP13:AP76" si="48">ROUND($E$3*D13*ROUND(N13*O13,2)*$E$4*80%,2)</f>
        <v>5728.31</v>
      </c>
      <c r="AQ13" s="9">
        <f t="shared" ref="AQ13:AQ75" si="49">ROUND($E$3*D13*ROUND(G13*O13,2)*$E$4*50%,2)</f>
        <v>3580.19</v>
      </c>
      <c r="AR13" s="9">
        <f t="shared" ref="AR13:AR76" si="50">ROUND($E$3*D13*ROUND(H13*O13,2)*$E$4*50%,2)</f>
        <v>4296.2299999999996</v>
      </c>
      <c r="AS13" s="9">
        <f t="shared" ref="AS13:AS75" si="51">ROUND($E$3*D13*ROUND(I13*O13,2)*$E$4*50%,2)</f>
        <v>3580.19</v>
      </c>
      <c r="AT13" s="9">
        <f t="shared" ref="AT13:AT75" si="52">ROUND($E$3*D13*ROUND(J13*O13,2)*$E$5*50%,2)</f>
        <v>4432.3100000000004</v>
      </c>
      <c r="AU13" s="9">
        <f t="shared" ref="AU13:AU75" si="53">ROUND($E$3*D13*ROUND(J13*O13,2)*$E$6*50%,2)</f>
        <v>4704.47</v>
      </c>
      <c r="AV13" s="9">
        <f t="shared" ref="AV13:AV75" si="54">ROUND($E$3*D13*ROUND(K13*O13,2)*$E$4*50%,2)</f>
        <v>3580.19</v>
      </c>
      <c r="AW13" s="9">
        <f t="shared" ref="AW13:AW75" si="55">ROUND($E$3*D13*ROUND(L13*O13,2)*$E$4*50%,2)</f>
        <v>3580.19</v>
      </c>
      <c r="AX13" s="9">
        <f t="shared" ref="AX13:AX76" si="56">ROUND($E$3*D13*ROUND(M13*O13,2)*$E$4*50%,2)</f>
        <v>3580.19</v>
      </c>
      <c r="AY13" s="9">
        <f t="shared" ref="AY13:AY76" si="57">ROUND($E$3*D13*ROUND(N13*O13,2)*$E$4*50%,2)</f>
        <v>3580.19</v>
      </c>
      <c r="AZ13" s="9">
        <f t="shared" ref="AZ13:AZ75" si="58">ROUND($E$3*D13*ROUND(G13*O13,2)*$E$4*40%,2)</f>
        <v>2864.15</v>
      </c>
      <c r="BA13" s="9">
        <f t="shared" ref="BA13:BA76" si="59">ROUND($E$3*D13*ROUND(H13*O13,2)*$E$4*40%,2)</f>
        <v>3436.98</v>
      </c>
      <c r="BB13" s="9">
        <f t="shared" ref="BB13:BB75" si="60">ROUND($E$3*D13*ROUND(I13*O13,2)*$E$4*40%,2)</f>
        <v>2864.15</v>
      </c>
      <c r="BC13" s="9">
        <f t="shared" ref="BC13:BC75" si="61">ROUND($E$3*D13*ROUND(J13*O13,2)*$E$5*40%,2)</f>
        <v>3545.85</v>
      </c>
      <c r="BD13" s="9">
        <f t="shared" ref="BD13:BD75" si="62">ROUND($E$3*D13*ROUND(J13*O13,2)*$E$6*40%,2)</f>
        <v>3763.58</v>
      </c>
      <c r="BE13" s="9">
        <f t="shared" ref="BE13:BE75" si="63">ROUND($E$3*D13*ROUND(K13*O13,2)*$E$4*40%,2)</f>
        <v>2864.15</v>
      </c>
      <c r="BF13" s="9">
        <f t="shared" ref="BF13:BF75" si="64">ROUND($E$3*D13*ROUND(L13*O13,2)*$E$4*40%,2)</f>
        <v>2864.15</v>
      </c>
      <c r="BG13" s="9">
        <f t="shared" ref="BG13:BG76" si="65">ROUND($E$3*D13*ROUND(M13*O13,2)*$E$4*40%,2)</f>
        <v>2864.15</v>
      </c>
      <c r="BH13" s="9">
        <f t="shared" ref="BH13:BH76" si="66">ROUND($E$3*D13*ROUND(N13*O13,2)*$E$4*40%,2)</f>
        <v>2864.15</v>
      </c>
    </row>
    <row r="14" spans="1:60" ht="25.5">
      <c r="A14" s="29">
        <v>3</v>
      </c>
      <c r="B14" s="28" t="s">
        <v>703</v>
      </c>
      <c r="C14" s="30" t="s">
        <v>704</v>
      </c>
      <c r="D14" s="32">
        <v>0.71</v>
      </c>
      <c r="E14" s="20" t="s">
        <v>34</v>
      </c>
      <c r="F14" s="22" t="s">
        <v>5</v>
      </c>
      <c r="G14" s="23">
        <v>1</v>
      </c>
      <c r="H14" s="40">
        <f t="shared" si="0"/>
        <v>1.2</v>
      </c>
      <c r="I14" s="23">
        <v>1</v>
      </c>
      <c r="J14" s="37">
        <f t="shared" si="0"/>
        <v>1.2</v>
      </c>
      <c r="K14" s="23">
        <v>1</v>
      </c>
      <c r="L14" s="23">
        <v>1</v>
      </c>
      <c r="M14" s="40">
        <v>1</v>
      </c>
      <c r="N14" s="40">
        <v>1</v>
      </c>
      <c r="O14" s="24">
        <v>0.8</v>
      </c>
      <c r="P14" s="9">
        <f t="shared" si="22"/>
        <v>7702.84</v>
      </c>
      <c r="Q14" s="9">
        <f t="shared" si="23"/>
        <v>9243.4</v>
      </c>
      <c r="R14" s="9">
        <f t="shared" si="24"/>
        <v>7702.84</v>
      </c>
      <c r="S14" s="9">
        <f t="shared" si="25"/>
        <v>9536.18</v>
      </c>
      <c r="T14" s="9">
        <f t="shared" si="26"/>
        <v>10121.74</v>
      </c>
      <c r="U14" s="9">
        <f t="shared" si="27"/>
        <v>7702.84</v>
      </c>
      <c r="V14" s="9">
        <f t="shared" si="28"/>
        <v>7702.84</v>
      </c>
      <c r="W14" s="9">
        <f t="shared" si="29"/>
        <v>7702.84</v>
      </c>
      <c r="X14" s="9">
        <f t="shared" si="30"/>
        <v>7702.84</v>
      </c>
      <c r="Y14" s="9">
        <f t="shared" si="31"/>
        <v>6547.41</v>
      </c>
      <c r="Z14" s="9">
        <f t="shared" si="32"/>
        <v>7856.89</v>
      </c>
      <c r="AA14" s="9">
        <f t="shared" si="33"/>
        <v>6547.41</v>
      </c>
      <c r="AB14" s="9">
        <f t="shared" si="34"/>
        <v>8105.76</v>
      </c>
      <c r="AC14" s="9">
        <f t="shared" si="35"/>
        <v>8603.48</v>
      </c>
      <c r="AD14" s="9">
        <f t="shared" si="36"/>
        <v>6547.41</v>
      </c>
      <c r="AE14" s="9">
        <f t="shared" si="37"/>
        <v>6547.41</v>
      </c>
      <c r="AF14" s="9">
        <f t="shared" si="38"/>
        <v>6547.41</v>
      </c>
      <c r="AG14" s="9">
        <f t="shared" si="39"/>
        <v>6547.41</v>
      </c>
      <c r="AH14" s="9">
        <f t="shared" si="40"/>
        <v>6162.27</v>
      </c>
      <c r="AI14" s="9">
        <f t="shared" si="41"/>
        <v>7394.72</v>
      </c>
      <c r="AJ14" s="9">
        <f t="shared" si="42"/>
        <v>6162.27</v>
      </c>
      <c r="AK14" s="9">
        <f t="shared" si="43"/>
        <v>7628.95</v>
      </c>
      <c r="AL14" s="9">
        <f t="shared" si="44"/>
        <v>8097.39</v>
      </c>
      <c r="AM14" s="9">
        <f t="shared" si="45"/>
        <v>6162.27</v>
      </c>
      <c r="AN14" s="9">
        <f t="shared" si="46"/>
        <v>6162.27</v>
      </c>
      <c r="AO14" s="9">
        <f t="shared" si="47"/>
        <v>6162.27</v>
      </c>
      <c r="AP14" s="9">
        <f t="shared" si="48"/>
        <v>6162.27</v>
      </c>
      <c r="AQ14" s="9">
        <f t="shared" si="49"/>
        <v>3851.42</v>
      </c>
      <c r="AR14" s="9">
        <f t="shared" si="50"/>
        <v>4621.7</v>
      </c>
      <c r="AS14" s="9">
        <f t="shared" si="51"/>
        <v>3851.42</v>
      </c>
      <c r="AT14" s="9">
        <f t="shared" si="52"/>
        <v>4768.09</v>
      </c>
      <c r="AU14" s="9">
        <f t="shared" si="53"/>
        <v>5060.87</v>
      </c>
      <c r="AV14" s="9">
        <f t="shared" si="54"/>
        <v>3851.42</v>
      </c>
      <c r="AW14" s="9">
        <f t="shared" si="55"/>
        <v>3851.42</v>
      </c>
      <c r="AX14" s="9">
        <f t="shared" si="56"/>
        <v>3851.42</v>
      </c>
      <c r="AY14" s="9">
        <f t="shared" si="57"/>
        <v>3851.42</v>
      </c>
      <c r="AZ14" s="9">
        <f t="shared" si="58"/>
        <v>3081.13</v>
      </c>
      <c r="BA14" s="9">
        <f t="shared" si="59"/>
        <v>3697.36</v>
      </c>
      <c r="BB14" s="9">
        <f t="shared" si="60"/>
        <v>3081.13</v>
      </c>
      <c r="BC14" s="9">
        <f t="shared" si="61"/>
        <v>3814.47</v>
      </c>
      <c r="BD14" s="9">
        <f t="shared" si="62"/>
        <v>4048.7</v>
      </c>
      <c r="BE14" s="9">
        <f t="shared" si="63"/>
        <v>3081.13</v>
      </c>
      <c r="BF14" s="9">
        <f t="shared" si="64"/>
        <v>3081.13</v>
      </c>
      <c r="BG14" s="9">
        <f t="shared" si="65"/>
        <v>3081.13</v>
      </c>
      <c r="BH14" s="9">
        <f t="shared" si="66"/>
        <v>3081.13</v>
      </c>
    </row>
    <row r="15" spans="1:60" ht="25.5">
      <c r="A15" s="29">
        <v>4</v>
      </c>
      <c r="B15" s="28" t="s">
        <v>705</v>
      </c>
      <c r="C15" s="30" t="s">
        <v>706</v>
      </c>
      <c r="D15" s="32">
        <v>1.06</v>
      </c>
      <c r="E15" s="20" t="s">
        <v>34</v>
      </c>
      <c r="F15" s="22" t="s">
        <v>5</v>
      </c>
      <c r="G15" s="23">
        <v>1</v>
      </c>
      <c r="H15" s="40">
        <f t="shared" si="0"/>
        <v>1.2</v>
      </c>
      <c r="I15" s="23">
        <v>1</v>
      </c>
      <c r="J15" s="37">
        <f t="shared" si="0"/>
        <v>1.2</v>
      </c>
      <c r="K15" s="23">
        <v>1</v>
      </c>
      <c r="L15" s="23">
        <v>1</v>
      </c>
      <c r="M15" s="40">
        <v>1</v>
      </c>
      <c r="N15" s="40">
        <v>1</v>
      </c>
      <c r="O15" s="24">
        <v>0.8</v>
      </c>
      <c r="P15" s="9">
        <f t="shared" si="22"/>
        <v>11500.01</v>
      </c>
      <c r="Q15" s="9">
        <f t="shared" si="23"/>
        <v>13800.01</v>
      </c>
      <c r="R15" s="9">
        <f t="shared" si="24"/>
        <v>11500.01</v>
      </c>
      <c r="S15" s="9">
        <f t="shared" si="25"/>
        <v>14237.12</v>
      </c>
      <c r="T15" s="9">
        <f t="shared" si="26"/>
        <v>15111.33</v>
      </c>
      <c r="U15" s="9">
        <f t="shared" si="27"/>
        <v>11500.01</v>
      </c>
      <c r="V15" s="9">
        <f t="shared" si="28"/>
        <v>11500.01</v>
      </c>
      <c r="W15" s="9">
        <f t="shared" si="29"/>
        <v>11500.01</v>
      </c>
      <c r="X15" s="9">
        <f t="shared" si="30"/>
        <v>11500.01</v>
      </c>
      <c r="Y15" s="9">
        <f t="shared" si="31"/>
        <v>9775.01</v>
      </c>
      <c r="Z15" s="9">
        <f t="shared" si="32"/>
        <v>11730.01</v>
      </c>
      <c r="AA15" s="9">
        <f t="shared" si="33"/>
        <v>9775.01</v>
      </c>
      <c r="AB15" s="9">
        <f t="shared" si="34"/>
        <v>12101.55</v>
      </c>
      <c r="AC15" s="9">
        <f t="shared" si="35"/>
        <v>12844.63</v>
      </c>
      <c r="AD15" s="9">
        <f t="shared" si="36"/>
        <v>9775.01</v>
      </c>
      <c r="AE15" s="9">
        <f t="shared" si="37"/>
        <v>9775.01</v>
      </c>
      <c r="AF15" s="9">
        <f t="shared" si="38"/>
        <v>9775.01</v>
      </c>
      <c r="AG15" s="9">
        <f t="shared" si="39"/>
        <v>9775.01</v>
      </c>
      <c r="AH15" s="9">
        <f t="shared" si="40"/>
        <v>9200.01</v>
      </c>
      <c r="AI15" s="9">
        <f t="shared" si="41"/>
        <v>11040.01</v>
      </c>
      <c r="AJ15" s="9">
        <f t="shared" si="42"/>
        <v>9200.01</v>
      </c>
      <c r="AK15" s="9">
        <f t="shared" si="43"/>
        <v>11389.69</v>
      </c>
      <c r="AL15" s="9">
        <f t="shared" si="44"/>
        <v>12089.06</v>
      </c>
      <c r="AM15" s="9">
        <f t="shared" si="45"/>
        <v>9200.01</v>
      </c>
      <c r="AN15" s="9">
        <f t="shared" si="46"/>
        <v>9200.01</v>
      </c>
      <c r="AO15" s="9">
        <f t="shared" si="47"/>
        <v>9200.01</v>
      </c>
      <c r="AP15" s="9">
        <f t="shared" si="48"/>
        <v>9200.01</v>
      </c>
      <c r="AQ15" s="9">
        <f t="shared" si="49"/>
        <v>5750.01</v>
      </c>
      <c r="AR15" s="9">
        <f t="shared" si="50"/>
        <v>6900.01</v>
      </c>
      <c r="AS15" s="9">
        <f t="shared" si="51"/>
        <v>5750.01</v>
      </c>
      <c r="AT15" s="9">
        <f t="shared" si="52"/>
        <v>7118.56</v>
      </c>
      <c r="AU15" s="9">
        <f t="shared" si="53"/>
        <v>7555.66</v>
      </c>
      <c r="AV15" s="9">
        <f t="shared" si="54"/>
        <v>5750.01</v>
      </c>
      <c r="AW15" s="9">
        <f t="shared" si="55"/>
        <v>5750.01</v>
      </c>
      <c r="AX15" s="9">
        <f t="shared" si="56"/>
        <v>5750.01</v>
      </c>
      <c r="AY15" s="9">
        <f t="shared" si="57"/>
        <v>5750.01</v>
      </c>
      <c r="AZ15" s="9">
        <f t="shared" si="58"/>
        <v>4600</v>
      </c>
      <c r="BA15" s="9">
        <f t="shared" si="59"/>
        <v>5520.01</v>
      </c>
      <c r="BB15" s="9">
        <f t="shared" si="60"/>
        <v>4600</v>
      </c>
      <c r="BC15" s="9">
        <f t="shared" si="61"/>
        <v>5694.85</v>
      </c>
      <c r="BD15" s="9">
        <f t="shared" si="62"/>
        <v>6044.53</v>
      </c>
      <c r="BE15" s="9">
        <f t="shared" si="63"/>
        <v>4600</v>
      </c>
      <c r="BF15" s="9">
        <f t="shared" si="64"/>
        <v>4600</v>
      </c>
      <c r="BG15" s="9">
        <f t="shared" si="65"/>
        <v>4600</v>
      </c>
      <c r="BH15" s="9">
        <f t="shared" si="66"/>
        <v>4600</v>
      </c>
    </row>
    <row r="16" spans="1:60" ht="25.5">
      <c r="A16" s="29">
        <v>6</v>
      </c>
      <c r="B16" s="28" t="s">
        <v>707</v>
      </c>
      <c r="C16" s="30" t="s">
        <v>708</v>
      </c>
      <c r="D16" s="32">
        <v>0.33</v>
      </c>
      <c r="E16" s="20" t="s">
        <v>34</v>
      </c>
      <c r="F16" s="22" t="s">
        <v>5</v>
      </c>
      <c r="G16" s="23">
        <v>1</v>
      </c>
      <c r="H16" s="40">
        <f t="shared" si="0"/>
        <v>1.2</v>
      </c>
      <c r="I16" s="23">
        <v>1</v>
      </c>
      <c r="J16" s="37">
        <f t="shared" si="0"/>
        <v>1.2</v>
      </c>
      <c r="K16" s="23">
        <v>1</v>
      </c>
      <c r="L16" s="23">
        <v>1</v>
      </c>
      <c r="M16" s="40">
        <v>1</v>
      </c>
      <c r="N16" s="40">
        <v>1</v>
      </c>
      <c r="O16" s="24">
        <v>0.8</v>
      </c>
      <c r="P16" s="9">
        <f t="shared" si="22"/>
        <v>3580.19</v>
      </c>
      <c r="Q16" s="9">
        <f t="shared" si="23"/>
        <v>4296.2299999999996</v>
      </c>
      <c r="R16" s="9">
        <f t="shared" si="24"/>
        <v>3580.19</v>
      </c>
      <c r="S16" s="9">
        <f t="shared" si="25"/>
        <v>4432.3100000000004</v>
      </c>
      <c r="T16" s="9">
        <f t="shared" si="26"/>
        <v>4704.47</v>
      </c>
      <c r="U16" s="9">
        <f t="shared" si="27"/>
        <v>3580.19</v>
      </c>
      <c r="V16" s="9">
        <f t="shared" si="28"/>
        <v>3580.19</v>
      </c>
      <c r="W16" s="9">
        <f t="shared" si="29"/>
        <v>3580.19</v>
      </c>
      <c r="X16" s="9">
        <f t="shared" si="30"/>
        <v>3580.19</v>
      </c>
      <c r="Y16" s="9">
        <f t="shared" si="31"/>
        <v>3043.16</v>
      </c>
      <c r="Z16" s="9">
        <f t="shared" si="32"/>
        <v>3651.8</v>
      </c>
      <c r="AA16" s="9">
        <f t="shared" si="33"/>
        <v>3043.16</v>
      </c>
      <c r="AB16" s="9">
        <f t="shared" si="34"/>
        <v>3767.46</v>
      </c>
      <c r="AC16" s="9">
        <f t="shared" si="35"/>
        <v>3998.8</v>
      </c>
      <c r="AD16" s="9">
        <f t="shared" si="36"/>
        <v>3043.16</v>
      </c>
      <c r="AE16" s="9">
        <f t="shared" si="37"/>
        <v>3043.16</v>
      </c>
      <c r="AF16" s="9">
        <f t="shared" si="38"/>
        <v>3043.16</v>
      </c>
      <c r="AG16" s="9">
        <f t="shared" si="39"/>
        <v>3043.16</v>
      </c>
      <c r="AH16" s="9">
        <f t="shared" si="40"/>
        <v>2864.15</v>
      </c>
      <c r="AI16" s="9">
        <f t="shared" si="41"/>
        <v>3436.98</v>
      </c>
      <c r="AJ16" s="9">
        <f t="shared" si="42"/>
        <v>2864.15</v>
      </c>
      <c r="AK16" s="9">
        <f t="shared" si="43"/>
        <v>3545.85</v>
      </c>
      <c r="AL16" s="9">
        <f t="shared" si="44"/>
        <v>3763.58</v>
      </c>
      <c r="AM16" s="9">
        <f t="shared" si="45"/>
        <v>2864.15</v>
      </c>
      <c r="AN16" s="9">
        <f t="shared" si="46"/>
        <v>2864.15</v>
      </c>
      <c r="AO16" s="9">
        <f t="shared" si="47"/>
        <v>2864.15</v>
      </c>
      <c r="AP16" s="9">
        <f t="shared" si="48"/>
        <v>2864.15</v>
      </c>
      <c r="AQ16" s="9">
        <f t="shared" si="49"/>
        <v>1790.1</v>
      </c>
      <c r="AR16" s="9">
        <f t="shared" si="50"/>
        <v>2148.12</v>
      </c>
      <c r="AS16" s="9">
        <f t="shared" si="51"/>
        <v>1790.1</v>
      </c>
      <c r="AT16" s="9">
        <f t="shared" si="52"/>
        <v>2216.16</v>
      </c>
      <c r="AU16" s="9">
        <f t="shared" si="53"/>
        <v>2352.23</v>
      </c>
      <c r="AV16" s="9">
        <f t="shared" si="54"/>
        <v>1790.1</v>
      </c>
      <c r="AW16" s="9">
        <f t="shared" si="55"/>
        <v>1790.1</v>
      </c>
      <c r="AX16" s="9">
        <f t="shared" si="56"/>
        <v>1790.1</v>
      </c>
      <c r="AY16" s="9">
        <f t="shared" si="57"/>
        <v>1790.1</v>
      </c>
      <c r="AZ16" s="9">
        <f t="shared" si="58"/>
        <v>1432.08</v>
      </c>
      <c r="BA16" s="9">
        <f t="shared" si="59"/>
        <v>1718.49</v>
      </c>
      <c r="BB16" s="9">
        <f t="shared" si="60"/>
        <v>1432.08</v>
      </c>
      <c r="BC16" s="9">
        <f t="shared" si="61"/>
        <v>1772.92</v>
      </c>
      <c r="BD16" s="9">
        <f t="shared" si="62"/>
        <v>1881.79</v>
      </c>
      <c r="BE16" s="9">
        <f t="shared" si="63"/>
        <v>1432.08</v>
      </c>
      <c r="BF16" s="9">
        <f t="shared" si="64"/>
        <v>1432.08</v>
      </c>
      <c r="BG16" s="9">
        <f t="shared" si="65"/>
        <v>1432.08</v>
      </c>
      <c r="BH16" s="9">
        <f t="shared" si="66"/>
        <v>1432.08</v>
      </c>
    </row>
    <row r="17" spans="1:60">
      <c r="A17" s="29">
        <v>7</v>
      </c>
      <c r="B17" s="28" t="s">
        <v>709</v>
      </c>
      <c r="C17" s="30" t="s">
        <v>958</v>
      </c>
      <c r="D17" s="32">
        <v>1.04</v>
      </c>
      <c r="E17" s="20" t="s">
        <v>34</v>
      </c>
      <c r="F17" s="22" t="s">
        <v>5</v>
      </c>
      <c r="G17" s="23">
        <v>1</v>
      </c>
      <c r="H17" s="40">
        <f t="shared" si="0"/>
        <v>1.2</v>
      </c>
      <c r="I17" s="23">
        <v>1</v>
      </c>
      <c r="J17" s="37">
        <f t="shared" si="0"/>
        <v>1.2</v>
      </c>
      <c r="K17" s="23">
        <v>1</v>
      </c>
      <c r="L17" s="23">
        <v>1</v>
      </c>
      <c r="M17" s="40">
        <v>1</v>
      </c>
      <c r="N17" s="40">
        <v>1</v>
      </c>
      <c r="O17" s="24">
        <v>0.8</v>
      </c>
      <c r="P17" s="9">
        <f t="shared" si="22"/>
        <v>11283.03</v>
      </c>
      <c r="Q17" s="9">
        <f t="shared" si="23"/>
        <v>13539.64</v>
      </c>
      <c r="R17" s="9">
        <f t="shared" si="24"/>
        <v>11283.03</v>
      </c>
      <c r="S17" s="9">
        <f t="shared" si="25"/>
        <v>13968.49</v>
      </c>
      <c r="T17" s="9">
        <f t="shared" si="26"/>
        <v>14826.21</v>
      </c>
      <c r="U17" s="9">
        <f t="shared" si="27"/>
        <v>11283.03</v>
      </c>
      <c r="V17" s="9">
        <f t="shared" si="28"/>
        <v>11283.03</v>
      </c>
      <c r="W17" s="9">
        <f t="shared" si="29"/>
        <v>11283.03</v>
      </c>
      <c r="X17" s="9">
        <f t="shared" si="30"/>
        <v>11283.03</v>
      </c>
      <c r="Y17" s="9">
        <f t="shared" si="31"/>
        <v>9590.58</v>
      </c>
      <c r="Z17" s="9">
        <f t="shared" si="32"/>
        <v>11508.69</v>
      </c>
      <c r="AA17" s="9">
        <f t="shared" si="33"/>
        <v>9590.58</v>
      </c>
      <c r="AB17" s="9">
        <f t="shared" si="34"/>
        <v>11873.22</v>
      </c>
      <c r="AC17" s="9">
        <f t="shared" si="35"/>
        <v>12602.28</v>
      </c>
      <c r="AD17" s="9">
        <f t="shared" si="36"/>
        <v>9590.58</v>
      </c>
      <c r="AE17" s="9">
        <f t="shared" si="37"/>
        <v>9590.58</v>
      </c>
      <c r="AF17" s="9">
        <f t="shared" si="38"/>
        <v>9590.58</v>
      </c>
      <c r="AG17" s="9">
        <f t="shared" si="39"/>
        <v>9590.58</v>
      </c>
      <c r="AH17" s="9">
        <f t="shared" si="40"/>
        <v>9026.42</v>
      </c>
      <c r="AI17" s="9">
        <f t="shared" si="41"/>
        <v>10831.71</v>
      </c>
      <c r="AJ17" s="9">
        <f t="shared" si="42"/>
        <v>9026.42</v>
      </c>
      <c r="AK17" s="9">
        <f t="shared" si="43"/>
        <v>11174.79</v>
      </c>
      <c r="AL17" s="9">
        <f t="shared" si="44"/>
        <v>11860.97</v>
      </c>
      <c r="AM17" s="9">
        <f t="shared" si="45"/>
        <v>9026.42</v>
      </c>
      <c r="AN17" s="9">
        <f t="shared" si="46"/>
        <v>9026.42</v>
      </c>
      <c r="AO17" s="9">
        <f t="shared" si="47"/>
        <v>9026.42</v>
      </c>
      <c r="AP17" s="9">
        <f t="shared" si="48"/>
        <v>9026.42</v>
      </c>
      <c r="AQ17" s="9">
        <f t="shared" si="49"/>
        <v>5641.51</v>
      </c>
      <c r="AR17" s="9">
        <f t="shared" si="50"/>
        <v>6769.82</v>
      </c>
      <c r="AS17" s="9">
        <f t="shared" si="51"/>
        <v>5641.51</v>
      </c>
      <c r="AT17" s="9">
        <f t="shared" si="52"/>
        <v>6984.25</v>
      </c>
      <c r="AU17" s="9">
        <f t="shared" si="53"/>
        <v>7413.1</v>
      </c>
      <c r="AV17" s="9">
        <f t="shared" si="54"/>
        <v>5641.51</v>
      </c>
      <c r="AW17" s="9">
        <f t="shared" si="55"/>
        <v>5641.51</v>
      </c>
      <c r="AX17" s="9">
        <f t="shared" si="56"/>
        <v>5641.51</v>
      </c>
      <c r="AY17" s="9">
        <f t="shared" si="57"/>
        <v>5641.51</v>
      </c>
      <c r="AZ17" s="9">
        <f t="shared" si="58"/>
        <v>4513.21</v>
      </c>
      <c r="BA17" s="9">
        <f t="shared" si="59"/>
        <v>5415.85</v>
      </c>
      <c r="BB17" s="9">
        <f t="shared" si="60"/>
        <v>4513.21</v>
      </c>
      <c r="BC17" s="9">
        <f t="shared" si="61"/>
        <v>5587.4</v>
      </c>
      <c r="BD17" s="9">
        <f t="shared" si="62"/>
        <v>5930.48</v>
      </c>
      <c r="BE17" s="9">
        <f t="shared" si="63"/>
        <v>4513.21</v>
      </c>
      <c r="BF17" s="9">
        <f t="shared" si="64"/>
        <v>4513.21</v>
      </c>
      <c r="BG17" s="9">
        <f t="shared" si="65"/>
        <v>4513.21</v>
      </c>
      <c r="BH17" s="9">
        <f t="shared" si="66"/>
        <v>4513.21</v>
      </c>
    </row>
    <row r="18" spans="1:60" ht="25.5">
      <c r="A18" s="29">
        <v>8</v>
      </c>
      <c r="B18" s="28" t="s">
        <v>710</v>
      </c>
      <c r="C18" s="30" t="s">
        <v>29</v>
      </c>
      <c r="D18" s="32">
        <v>0.98</v>
      </c>
      <c r="E18" s="20" t="s">
        <v>34</v>
      </c>
      <c r="F18" s="22" t="s">
        <v>5</v>
      </c>
      <c r="G18" s="23">
        <v>1</v>
      </c>
      <c r="H18" s="40">
        <f t="shared" si="0"/>
        <v>1.2</v>
      </c>
      <c r="I18" s="23">
        <v>1</v>
      </c>
      <c r="J18" s="37">
        <f t="shared" si="0"/>
        <v>1.2</v>
      </c>
      <c r="K18" s="23">
        <v>1</v>
      </c>
      <c r="L18" s="23">
        <v>1</v>
      </c>
      <c r="M18" s="40">
        <v>1</v>
      </c>
      <c r="N18" s="40">
        <v>1</v>
      </c>
      <c r="O18" s="24">
        <v>0.8</v>
      </c>
      <c r="P18" s="9">
        <f t="shared" si="22"/>
        <v>10632.09</v>
      </c>
      <c r="Q18" s="9">
        <f t="shared" si="23"/>
        <v>12758.5</v>
      </c>
      <c r="R18" s="9">
        <f t="shared" si="24"/>
        <v>10632.09</v>
      </c>
      <c r="S18" s="9">
        <f t="shared" si="25"/>
        <v>13162.62</v>
      </c>
      <c r="T18" s="9">
        <f t="shared" si="26"/>
        <v>13970.85</v>
      </c>
      <c r="U18" s="9">
        <f t="shared" si="27"/>
        <v>10632.09</v>
      </c>
      <c r="V18" s="9">
        <f t="shared" si="28"/>
        <v>10632.09</v>
      </c>
      <c r="W18" s="9">
        <f t="shared" si="29"/>
        <v>10632.09</v>
      </c>
      <c r="X18" s="9">
        <f t="shared" si="30"/>
        <v>10632.09</v>
      </c>
      <c r="Y18" s="9">
        <f t="shared" si="31"/>
        <v>9037.27</v>
      </c>
      <c r="Z18" s="9">
        <f t="shared" si="32"/>
        <v>10844.73</v>
      </c>
      <c r="AA18" s="9">
        <f t="shared" si="33"/>
        <v>9037.27</v>
      </c>
      <c r="AB18" s="9">
        <f t="shared" si="34"/>
        <v>11188.23</v>
      </c>
      <c r="AC18" s="9">
        <f t="shared" si="35"/>
        <v>11875.22</v>
      </c>
      <c r="AD18" s="9">
        <f t="shared" si="36"/>
        <v>9037.27</v>
      </c>
      <c r="AE18" s="9">
        <f t="shared" si="37"/>
        <v>9037.27</v>
      </c>
      <c r="AF18" s="9">
        <f t="shared" si="38"/>
        <v>9037.27</v>
      </c>
      <c r="AG18" s="9">
        <f t="shared" si="39"/>
        <v>9037.27</v>
      </c>
      <c r="AH18" s="9">
        <f t="shared" si="40"/>
        <v>8505.67</v>
      </c>
      <c r="AI18" s="9">
        <f t="shared" si="41"/>
        <v>10206.799999999999</v>
      </c>
      <c r="AJ18" s="9">
        <f t="shared" si="42"/>
        <v>8505.67</v>
      </c>
      <c r="AK18" s="9">
        <f t="shared" si="43"/>
        <v>10530.09</v>
      </c>
      <c r="AL18" s="9">
        <f t="shared" si="44"/>
        <v>11176.68</v>
      </c>
      <c r="AM18" s="9">
        <f t="shared" si="45"/>
        <v>8505.67</v>
      </c>
      <c r="AN18" s="9">
        <f t="shared" si="46"/>
        <v>8505.67</v>
      </c>
      <c r="AO18" s="9">
        <f t="shared" si="47"/>
        <v>8505.67</v>
      </c>
      <c r="AP18" s="9">
        <f t="shared" si="48"/>
        <v>8505.67</v>
      </c>
      <c r="AQ18" s="9">
        <f t="shared" si="49"/>
        <v>5316.04</v>
      </c>
      <c r="AR18" s="9">
        <f t="shared" si="50"/>
        <v>6379.25</v>
      </c>
      <c r="AS18" s="9">
        <f t="shared" si="51"/>
        <v>5316.04</v>
      </c>
      <c r="AT18" s="9">
        <f t="shared" si="52"/>
        <v>6581.31</v>
      </c>
      <c r="AU18" s="9">
        <f t="shared" si="53"/>
        <v>6985.42</v>
      </c>
      <c r="AV18" s="9">
        <f t="shared" si="54"/>
        <v>5316.04</v>
      </c>
      <c r="AW18" s="9">
        <f t="shared" si="55"/>
        <v>5316.04</v>
      </c>
      <c r="AX18" s="9">
        <f t="shared" si="56"/>
        <v>5316.04</v>
      </c>
      <c r="AY18" s="9">
        <f t="shared" si="57"/>
        <v>5316.04</v>
      </c>
      <c r="AZ18" s="9">
        <f t="shared" si="58"/>
        <v>4252.83</v>
      </c>
      <c r="BA18" s="9">
        <f t="shared" si="59"/>
        <v>5103.3999999999996</v>
      </c>
      <c r="BB18" s="9">
        <f t="shared" si="60"/>
        <v>4252.83</v>
      </c>
      <c r="BC18" s="9">
        <f t="shared" si="61"/>
        <v>5265.05</v>
      </c>
      <c r="BD18" s="9">
        <f t="shared" si="62"/>
        <v>5588.34</v>
      </c>
      <c r="BE18" s="9">
        <f t="shared" si="63"/>
        <v>4252.83</v>
      </c>
      <c r="BF18" s="9">
        <f t="shared" si="64"/>
        <v>4252.83</v>
      </c>
      <c r="BG18" s="9">
        <f t="shared" si="65"/>
        <v>4252.83</v>
      </c>
      <c r="BH18" s="9">
        <f t="shared" si="66"/>
        <v>4252.83</v>
      </c>
    </row>
    <row r="19" spans="1:60">
      <c r="A19" s="29">
        <v>9</v>
      </c>
      <c r="B19" s="28" t="s">
        <v>711</v>
      </c>
      <c r="C19" s="30" t="s">
        <v>712</v>
      </c>
      <c r="D19" s="32">
        <v>0.89</v>
      </c>
      <c r="E19" s="20" t="s">
        <v>34</v>
      </c>
      <c r="F19" s="22" t="s">
        <v>5</v>
      </c>
      <c r="G19" s="23">
        <v>1</v>
      </c>
      <c r="H19" s="40">
        <f t="shared" si="0"/>
        <v>1.2</v>
      </c>
      <c r="I19" s="23">
        <v>1</v>
      </c>
      <c r="J19" s="37">
        <f t="shared" si="0"/>
        <v>1.2</v>
      </c>
      <c r="K19" s="23">
        <v>1</v>
      </c>
      <c r="L19" s="23">
        <v>1</v>
      </c>
      <c r="M19" s="40">
        <v>1</v>
      </c>
      <c r="N19" s="40">
        <v>1</v>
      </c>
      <c r="O19" s="24">
        <v>0.8</v>
      </c>
      <c r="P19" s="9">
        <f t="shared" si="22"/>
        <v>9655.67</v>
      </c>
      <c r="Q19" s="9">
        <f t="shared" si="23"/>
        <v>11586.8</v>
      </c>
      <c r="R19" s="9">
        <f t="shared" si="24"/>
        <v>9655.67</v>
      </c>
      <c r="S19" s="9">
        <f t="shared" si="25"/>
        <v>11953.81</v>
      </c>
      <c r="T19" s="9">
        <f t="shared" si="26"/>
        <v>12687.81</v>
      </c>
      <c r="U19" s="9">
        <f t="shared" si="27"/>
        <v>9655.67</v>
      </c>
      <c r="V19" s="9">
        <f t="shared" si="28"/>
        <v>9655.67</v>
      </c>
      <c r="W19" s="9">
        <f t="shared" si="29"/>
        <v>9655.67</v>
      </c>
      <c r="X19" s="9">
        <f t="shared" si="30"/>
        <v>9655.67</v>
      </c>
      <c r="Y19" s="9">
        <f t="shared" si="31"/>
        <v>8207.32</v>
      </c>
      <c r="Z19" s="9">
        <f t="shared" si="32"/>
        <v>9848.7800000000007</v>
      </c>
      <c r="AA19" s="9">
        <f t="shared" si="33"/>
        <v>8207.32</v>
      </c>
      <c r="AB19" s="9">
        <f t="shared" si="34"/>
        <v>10160.74</v>
      </c>
      <c r="AC19" s="9">
        <f t="shared" si="35"/>
        <v>10784.64</v>
      </c>
      <c r="AD19" s="9">
        <f t="shared" si="36"/>
        <v>8207.32</v>
      </c>
      <c r="AE19" s="9">
        <f t="shared" si="37"/>
        <v>8207.32</v>
      </c>
      <c r="AF19" s="9">
        <f t="shared" si="38"/>
        <v>8207.32</v>
      </c>
      <c r="AG19" s="9">
        <f t="shared" si="39"/>
        <v>8207.32</v>
      </c>
      <c r="AH19" s="9">
        <f t="shared" si="40"/>
        <v>7724.54</v>
      </c>
      <c r="AI19" s="9">
        <f t="shared" si="41"/>
        <v>9269.44</v>
      </c>
      <c r="AJ19" s="9">
        <f t="shared" si="42"/>
        <v>7724.54</v>
      </c>
      <c r="AK19" s="9">
        <f t="shared" si="43"/>
        <v>9563.0400000000009</v>
      </c>
      <c r="AL19" s="9">
        <f t="shared" si="44"/>
        <v>10150.25</v>
      </c>
      <c r="AM19" s="9">
        <f t="shared" si="45"/>
        <v>7724.54</v>
      </c>
      <c r="AN19" s="9">
        <f t="shared" si="46"/>
        <v>7724.54</v>
      </c>
      <c r="AO19" s="9">
        <f t="shared" si="47"/>
        <v>7724.54</v>
      </c>
      <c r="AP19" s="9">
        <f t="shared" si="48"/>
        <v>7724.54</v>
      </c>
      <c r="AQ19" s="9">
        <f t="shared" si="49"/>
        <v>4827.83</v>
      </c>
      <c r="AR19" s="9">
        <f t="shared" si="50"/>
        <v>5793.4</v>
      </c>
      <c r="AS19" s="9">
        <f t="shared" si="51"/>
        <v>4827.83</v>
      </c>
      <c r="AT19" s="9">
        <f t="shared" si="52"/>
        <v>5976.9</v>
      </c>
      <c r="AU19" s="9">
        <f t="shared" si="53"/>
        <v>6343.91</v>
      </c>
      <c r="AV19" s="9">
        <f t="shared" si="54"/>
        <v>4827.83</v>
      </c>
      <c r="AW19" s="9">
        <f t="shared" si="55"/>
        <v>4827.83</v>
      </c>
      <c r="AX19" s="9">
        <f t="shared" si="56"/>
        <v>4827.83</v>
      </c>
      <c r="AY19" s="9">
        <f t="shared" si="57"/>
        <v>4827.83</v>
      </c>
      <c r="AZ19" s="9">
        <f t="shared" si="58"/>
        <v>3862.27</v>
      </c>
      <c r="BA19" s="9">
        <f t="shared" si="59"/>
        <v>4634.72</v>
      </c>
      <c r="BB19" s="9">
        <f t="shared" si="60"/>
        <v>3862.27</v>
      </c>
      <c r="BC19" s="9">
        <f t="shared" si="61"/>
        <v>4781.5200000000004</v>
      </c>
      <c r="BD19" s="9">
        <f t="shared" si="62"/>
        <v>5075.12</v>
      </c>
      <c r="BE19" s="9">
        <f t="shared" si="63"/>
        <v>3862.27</v>
      </c>
      <c r="BF19" s="9">
        <f t="shared" si="64"/>
        <v>3862.27</v>
      </c>
      <c r="BG19" s="9">
        <f t="shared" si="65"/>
        <v>3862.27</v>
      </c>
      <c r="BH19" s="9">
        <f t="shared" si="66"/>
        <v>3862.27</v>
      </c>
    </row>
    <row r="20" spans="1:60">
      <c r="A20" s="29">
        <v>10</v>
      </c>
      <c r="B20" s="28" t="s">
        <v>713</v>
      </c>
      <c r="C20" s="30" t="s">
        <v>714</v>
      </c>
      <c r="D20" s="32">
        <v>0.91</v>
      </c>
      <c r="E20" s="20" t="s">
        <v>34</v>
      </c>
      <c r="F20" s="22" t="s">
        <v>5</v>
      </c>
      <c r="G20" s="23">
        <v>1</v>
      </c>
      <c r="H20" s="40">
        <f t="shared" si="0"/>
        <v>1.2</v>
      </c>
      <c r="I20" s="23">
        <v>1</v>
      </c>
      <c r="J20" s="37">
        <f t="shared" si="0"/>
        <v>1.2</v>
      </c>
      <c r="K20" s="23">
        <v>1</v>
      </c>
      <c r="L20" s="23">
        <v>1</v>
      </c>
      <c r="M20" s="40">
        <v>1</v>
      </c>
      <c r="N20" s="40">
        <v>1</v>
      </c>
      <c r="O20" s="24">
        <v>0.8</v>
      </c>
      <c r="P20" s="9">
        <f t="shared" si="22"/>
        <v>9872.65</v>
      </c>
      <c r="Q20" s="9">
        <f t="shared" si="23"/>
        <v>11847.18</v>
      </c>
      <c r="R20" s="9">
        <f t="shared" si="24"/>
        <v>9872.65</v>
      </c>
      <c r="S20" s="9">
        <f t="shared" si="25"/>
        <v>12222.43</v>
      </c>
      <c r="T20" s="9">
        <f t="shared" si="26"/>
        <v>12972.93</v>
      </c>
      <c r="U20" s="9">
        <f t="shared" si="27"/>
        <v>9872.65</v>
      </c>
      <c r="V20" s="9">
        <f t="shared" si="28"/>
        <v>9872.65</v>
      </c>
      <c r="W20" s="9">
        <f t="shared" si="29"/>
        <v>9872.65</v>
      </c>
      <c r="X20" s="9">
        <f t="shared" si="30"/>
        <v>9872.65</v>
      </c>
      <c r="Y20" s="9">
        <f t="shared" si="31"/>
        <v>8391.75</v>
      </c>
      <c r="Z20" s="9">
        <f t="shared" si="32"/>
        <v>10070.1</v>
      </c>
      <c r="AA20" s="9">
        <f t="shared" si="33"/>
        <v>8391.75</v>
      </c>
      <c r="AB20" s="9">
        <f t="shared" si="34"/>
        <v>10389.07</v>
      </c>
      <c r="AC20" s="9">
        <f t="shared" si="35"/>
        <v>11026.99</v>
      </c>
      <c r="AD20" s="9">
        <f t="shared" si="36"/>
        <v>8391.75</v>
      </c>
      <c r="AE20" s="9">
        <f t="shared" si="37"/>
        <v>8391.75</v>
      </c>
      <c r="AF20" s="9">
        <f t="shared" si="38"/>
        <v>8391.75</v>
      </c>
      <c r="AG20" s="9">
        <f t="shared" si="39"/>
        <v>8391.75</v>
      </c>
      <c r="AH20" s="9">
        <f t="shared" si="40"/>
        <v>7898.12</v>
      </c>
      <c r="AI20" s="9">
        <f t="shared" si="41"/>
        <v>9477.74</v>
      </c>
      <c r="AJ20" s="9">
        <f t="shared" si="42"/>
        <v>7898.12</v>
      </c>
      <c r="AK20" s="9">
        <f t="shared" si="43"/>
        <v>9777.94</v>
      </c>
      <c r="AL20" s="9">
        <f t="shared" si="44"/>
        <v>10378.34</v>
      </c>
      <c r="AM20" s="9">
        <f t="shared" si="45"/>
        <v>7898.12</v>
      </c>
      <c r="AN20" s="9">
        <f t="shared" si="46"/>
        <v>7898.12</v>
      </c>
      <c r="AO20" s="9">
        <f t="shared" si="47"/>
        <v>7898.12</v>
      </c>
      <c r="AP20" s="9">
        <f t="shared" si="48"/>
        <v>7898.12</v>
      </c>
      <c r="AQ20" s="9">
        <f t="shared" si="49"/>
        <v>4936.33</v>
      </c>
      <c r="AR20" s="9">
        <f t="shared" si="50"/>
        <v>5923.59</v>
      </c>
      <c r="AS20" s="9">
        <f t="shared" si="51"/>
        <v>4936.33</v>
      </c>
      <c r="AT20" s="9">
        <f t="shared" si="52"/>
        <v>6111.22</v>
      </c>
      <c r="AU20" s="9">
        <f t="shared" si="53"/>
        <v>6486.47</v>
      </c>
      <c r="AV20" s="9">
        <f t="shared" si="54"/>
        <v>4936.33</v>
      </c>
      <c r="AW20" s="9">
        <f t="shared" si="55"/>
        <v>4936.33</v>
      </c>
      <c r="AX20" s="9">
        <f t="shared" si="56"/>
        <v>4936.33</v>
      </c>
      <c r="AY20" s="9">
        <f t="shared" si="57"/>
        <v>4936.33</v>
      </c>
      <c r="AZ20" s="9">
        <f t="shared" si="58"/>
        <v>3949.06</v>
      </c>
      <c r="BA20" s="9">
        <f t="shared" si="59"/>
        <v>4738.87</v>
      </c>
      <c r="BB20" s="9">
        <f t="shared" si="60"/>
        <v>3949.06</v>
      </c>
      <c r="BC20" s="9">
        <f t="shared" si="61"/>
        <v>4888.97</v>
      </c>
      <c r="BD20" s="9">
        <f t="shared" si="62"/>
        <v>5189.17</v>
      </c>
      <c r="BE20" s="9">
        <f t="shared" si="63"/>
        <v>3949.06</v>
      </c>
      <c r="BF20" s="9">
        <f t="shared" si="64"/>
        <v>3949.06</v>
      </c>
      <c r="BG20" s="9">
        <f t="shared" si="65"/>
        <v>3949.06</v>
      </c>
      <c r="BH20" s="9">
        <f t="shared" si="66"/>
        <v>3949.06</v>
      </c>
    </row>
    <row r="21" spans="1:60">
      <c r="A21" s="29">
        <v>11</v>
      </c>
      <c r="B21" s="28" t="s">
        <v>715</v>
      </c>
      <c r="C21" s="30" t="s">
        <v>716</v>
      </c>
      <c r="D21" s="32">
        <v>2.41</v>
      </c>
      <c r="E21" s="20" t="s">
        <v>34</v>
      </c>
      <c r="F21" s="22" t="s">
        <v>5</v>
      </c>
      <c r="G21" s="23">
        <v>1</v>
      </c>
      <c r="H21" s="40">
        <f t="shared" si="0"/>
        <v>1.2</v>
      </c>
      <c r="I21" s="23">
        <v>1</v>
      </c>
      <c r="J21" s="37">
        <f t="shared" si="0"/>
        <v>1.2</v>
      </c>
      <c r="K21" s="23">
        <v>1</v>
      </c>
      <c r="L21" s="23">
        <v>1</v>
      </c>
      <c r="M21" s="40">
        <v>1</v>
      </c>
      <c r="N21" s="40">
        <v>1</v>
      </c>
      <c r="O21" s="24">
        <v>0.8</v>
      </c>
      <c r="P21" s="9">
        <f t="shared" si="22"/>
        <v>26146.25</v>
      </c>
      <c r="Q21" s="9">
        <f t="shared" si="23"/>
        <v>31375.5</v>
      </c>
      <c r="R21" s="9">
        <f t="shared" si="24"/>
        <v>26146.25</v>
      </c>
      <c r="S21" s="9">
        <f t="shared" si="25"/>
        <v>32369.3</v>
      </c>
      <c r="T21" s="9">
        <f t="shared" si="26"/>
        <v>34356.879999999997</v>
      </c>
      <c r="U21" s="9">
        <f t="shared" si="27"/>
        <v>26146.25</v>
      </c>
      <c r="V21" s="9">
        <f t="shared" si="28"/>
        <v>26146.25</v>
      </c>
      <c r="W21" s="9">
        <f t="shared" si="29"/>
        <v>26146.25</v>
      </c>
      <c r="X21" s="9">
        <f t="shared" si="30"/>
        <v>26146.25</v>
      </c>
      <c r="Y21" s="9">
        <f t="shared" si="31"/>
        <v>22224.31</v>
      </c>
      <c r="Z21" s="9">
        <f t="shared" si="32"/>
        <v>26669.18</v>
      </c>
      <c r="AA21" s="9">
        <f t="shared" si="33"/>
        <v>22224.31</v>
      </c>
      <c r="AB21" s="9">
        <f t="shared" si="34"/>
        <v>27513.9</v>
      </c>
      <c r="AC21" s="9">
        <f t="shared" si="35"/>
        <v>29203.35</v>
      </c>
      <c r="AD21" s="9">
        <f t="shared" si="36"/>
        <v>22224.31</v>
      </c>
      <c r="AE21" s="9">
        <f t="shared" si="37"/>
        <v>22224.31</v>
      </c>
      <c r="AF21" s="9">
        <f t="shared" si="38"/>
        <v>22224.31</v>
      </c>
      <c r="AG21" s="9">
        <f t="shared" si="39"/>
        <v>22224.31</v>
      </c>
      <c r="AH21" s="9">
        <f t="shared" si="40"/>
        <v>20917</v>
      </c>
      <c r="AI21" s="9">
        <f t="shared" si="41"/>
        <v>25100.400000000001</v>
      </c>
      <c r="AJ21" s="9">
        <f t="shared" si="42"/>
        <v>20917</v>
      </c>
      <c r="AK21" s="9">
        <f t="shared" si="43"/>
        <v>25895.439999999999</v>
      </c>
      <c r="AL21" s="9">
        <f t="shared" si="44"/>
        <v>27485.51</v>
      </c>
      <c r="AM21" s="9">
        <f t="shared" si="45"/>
        <v>20917</v>
      </c>
      <c r="AN21" s="9">
        <f t="shared" si="46"/>
        <v>20917</v>
      </c>
      <c r="AO21" s="9">
        <f t="shared" si="47"/>
        <v>20917</v>
      </c>
      <c r="AP21" s="9">
        <f t="shared" si="48"/>
        <v>20917</v>
      </c>
      <c r="AQ21" s="9">
        <f t="shared" si="49"/>
        <v>13073.13</v>
      </c>
      <c r="AR21" s="9">
        <f t="shared" si="50"/>
        <v>15687.75</v>
      </c>
      <c r="AS21" s="9">
        <f t="shared" si="51"/>
        <v>13073.13</v>
      </c>
      <c r="AT21" s="9">
        <f t="shared" si="52"/>
        <v>16184.65</v>
      </c>
      <c r="AU21" s="9">
        <f t="shared" si="53"/>
        <v>17178.439999999999</v>
      </c>
      <c r="AV21" s="9">
        <f t="shared" si="54"/>
        <v>13073.13</v>
      </c>
      <c r="AW21" s="9">
        <f t="shared" si="55"/>
        <v>13073.13</v>
      </c>
      <c r="AX21" s="9">
        <f t="shared" si="56"/>
        <v>13073.13</v>
      </c>
      <c r="AY21" s="9">
        <f t="shared" si="57"/>
        <v>13073.13</v>
      </c>
      <c r="AZ21" s="9">
        <f t="shared" si="58"/>
        <v>10458.5</v>
      </c>
      <c r="BA21" s="9">
        <f t="shared" si="59"/>
        <v>12550.2</v>
      </c>
      <c r="BB21" s="9">
        <f t="shared" si="60"/>
        <v>10458.5</v>
      </c>
      <c r="BC21" s="9">
        <f t="shared" si="61"/>
        <v>12947.72</v>
      </c>
      <c r="BD21" s="9">
        <f t="shared" si="62"/>
        <v>13742.75</v>
      </c>
      <c r="BE21" s="9">
        <f t="shared" si="63"/>
        <v>10458.5</v>
      </c>
      <c r="BF21" s="9">
        <f t="shared" si="64"/>
        <v>10458.5</v>
      </c>
      <c r="BG21" s="9">
        <f t="shared" si="65"/>
        <v>10458.5</v>
      </c>
      <c r="BH21" s="9">
        <f t="shared" si="66"/>
        <v>10458.5</v>
      </c>
    </row>
    <row r="22" spans="1:60" ht="38.25">
      <c r="A22" s="29">
        <v>12</v>
      </c>
      <c r="B22" s="28" t="s">
        <v>717</v>
      </c>
      <c r="C22" s="30" t="s">
        <v>58</v>
      </c>
      <c r="D22" s="32">
        <v>3.73</v>
      </c>
      <c r="E22" s="20" t="s">
        <v>34</v>
      </c>
      <c r="F22" s="22" t="s">
        <v>5</v>
      </c>
      <c r="G22" s="23">
        <v>1</v>
      </c>
      <c r="H22" s="40">
        <f t="shared" si="0"/>
        <v>1.2</v>
      </c>
      <c r="I22" s="23">
        <v>1</v>
      </c>
      <c r="J22" s="37">
        <f t="shared" si="0"/>
        <v>1.2</v>
      </c>
      <c r="K22" s="23">
        <v>1</v>
      </c>
      <c r="L22" s="23">
        <v>1</v>
      </c>
      <c r="M22" s="40">
        <v>1</v>
      </c>
      <c r="N22" s="40">
        <v>1</v>
      </c>
      <c r="O22" s="24">
        <v>0.8</v>
      </c>
      <c r="P22" s="9">
        <f t="shared" si="22"/>
        <v>40467.019999999997</v>
      </c>
      <c r="Q22" s="9">
        <f t="shared" si="23"/>
        <v>48560.42</v>
      </c>
      <c r="R22" s="9">
        <f t="shared" si="24"/>
        <v>40467.019999999997</v>
      </c>
      <c r="S22" s="9">
        <f t="shared" si="25"/>
        <v>50098.54</v>
      </c>
      <c r="T22" s="9">
        <f t="shared" si="26"/>
        <v>53174.76</v>
      </c>
      <c r="U22" s="9">
        <f t="shared" si="27"/>
        <v>40467.019999999997</v>
      </c>
      <c r="V22" s="9">
        <f t="shared" si="28"/>
        <v>40467.019999999997</v>
      </c>
      <c r="W22" s="9">
        <f t="shared" si="29"/>
        <v>40467.019999999997</v>
      </c>
      <c r="X22" s="9">
        <f t="shared" si="30"/>
        <v>40467.019999999997</v>
      </c>
      <c r="Y22" s="9">
        <f t="shared" si="31"/>
        <v>34396.97</v>
      </c>
      <c r="Z22" s="9">
        <f t="shared" si="32"/>
        <v>41276.36</v>
      </c>
      <c r="AA22" s="9">
        <f t="shared" si="33"/>
        <v>34396.97</v>
      </c>
      <c r="AB22" s="9">
        <f t="shared" si="34"/>
        <v>42583.76</v>
      </c>
      <c r="AC22" s="9">
        <f t="shared" si="35"/>
        <v>45198.55</v>
      </c>
      <c r="AD22" s="9">
        <f t="shared" si="36"/>
        <v>34396.97</v>
      </c>
      <c r="AE22" s="9">
        <f t="shared" si="37"/>
        <v>34396.97</v>
      </c>
      <c r="AF22" s="9">
        <f t="shared" si="38"/>
        <v>34396.97</v>
      </c>
      <c r="AG22" s="9">
        <f t="shared" si="39"/>
        <v>34396.97</v>
      </c>
      <c r="AH22" s="9">
        <f t="shared" si="40"/>
        <v>32373.62</v>
      </c>
      <c r="AI22" s="9">
        <f t="shared" si="41"/>
        <v>38848.339999999997</v>
      </c>
      <c r="AJ22" s="9">
        <f t="shared" si="42"/>
        <v>32373.62</v>
      </c>
      <c r="AK22" s="9">
        <f t="shared" si="43"/>
        <v>40078.83</v>
      </c>
      <c r="AL22" s="9">
        <f t="shared" si="44"/>
        <v>42539.81</v>
      </c>
      <c r="AM22" s="9">
        <f t="shared" si="45"/>
        <v>32373.62</v>
      </c>
      <c r="AN22" s="9">
        <f t="shared" si="46"/>
        <v>32373.62</v>
      </c>
      <c r="AO22" s="9">
        <f t="shared" si="47"/>
        <v>32373.62</v>
      </c>
      <c r="AP22" s="9">
        <f t="shared" si="48"/>
        <v>32373.62</v>
      </c>
      <c r="AQ22" s="9">
        <f t="shared" si="49"/>
        <v>20233.509999999998</v>
      </c>
      <c r="AR22" s="9">
        <f t="shared" si="50"/>
        <v>24280.21</v>
      </c>
      <c r="AS22" s="9">
        <f t="shared" si="51"/>
        <v>20233.509999999998</v>
      </c>
      <c r="AT22" s="9">
        <f t="shared" si="52"/>
        <v>25049.27</v>
      </c>
      <c r="AU22" s="9">
        <f t="shared" si="53"/>
        <v>26587.38</v>
      </c>
      <c r="AV22" s="9">
        <f t="shared" si="54"/>
        <v>20233.509999999998</v>
      </c>
      <c r="AW22" s="9">
        <f t="shared" si="55"/>
        <v>20233.509999999998</v>
      </c>
      <c r="AX22" s="9">
        <f t="shared" si="56"/>
        <v>20233.509999999998</v>
      </c>
      <c r="AY22" s="9">
        <f t="shared" si="57"/>
        <v>20233.509999999998</v>
      </c>
      <c r="AZ22" s="9">
        <f t="shared" si="58"/>
        <v>16186.81</v>
      </c>
      <c r="BA22" s="9">
        <f t="shared" si="59"/>
        <v>19424.169999999998</v>
      </c>
      <c r="BB22" s="9">
        <f t="shared" si="60"/>
        <v>16186.81</v>
      </c>
      <c r="BC22" s="9">
        <f t="shared" si="61"/>
        <v>20039.41</v>
      </c>
      <c r="BD22" s="9">
        <f t="shared" si="62"/>
        <v>21269.9</v>
      </c>
      <c r="BE22" s="9">
        <f t="shared" si="63"/>
        <v>16186.81</v>
      </c>
      <c r="BF22" s="9">
        <f t="shared" si="64"/>
        <v>16186.81</v>
      </c>
      <c r="BG22" s="9">
        <f t="shared" si="65"/>
        <v>16186.81</v>
      </c>
      <c r="BH22" s="9">
        <f t="shared" si="66"/>
        <v>16186.81</v>
      </c>
    </row>
    <row r="23" spans="1:60">
      <c r="A23" s="29">
        <v>13</v>
      </c>
      <c r="B23" s="28" t="s">
        <v>718</v>
      </c>
      <c r="C23" s="30" t="s">
        <v>719</v>
      </c>
      <c r="D23" s="32">
        <v>1.54</v>
      </c>
      <c r="E23" s="20" t="s">
        <v>34</v>
      </c>
      <c r="F23" s="22" t="s">
        <v>5</v>
      </c>
      <c r="G23" s="23">
        <v>1</v>
      </c>
      <c r="H23" s="40">
        <f t="shared" si="0"/>
        <v>1.2</v>
      </c>
      <c r="I23" s="23">
        <v>1</v>
      </c>
      <c r="J23" s="37">
        <f t="shared" si="0"/>
        <v>1.2</v>
      </c>
      <c r="K23" s="23">
        <v>1</v>
      </c>
      <c r="L23" s="23">
        <v>1</v>
      </c>
      <c r="M23" s="40">
        <v>1</v>
      </c>
      <c r="N23" s="40">
        <v>1</v>
      </c>
      <c r="O23" s="24">
        <v>0.8</v>
      </c>
      <c r="P23" s="9">
        <f t="shared" si="22"/>
        <v>16707.560000000001</v>
      </c>
      <c r="Q23" s="9">
        <f t="shared" si="23"/>
        <v>20049.080000000002</v>
      </c>
      <c r="R23" s="9">
        <f t="shared" si="24"/>
        <v>16707.560000000001</v>
      </c>
      <c r="S23" s="9">
        <f t="shared" si="25"/>
        <v>20684.11</v>
      </c>
      <c r="T23" s="9">
        <f t="shared" si="26"/>
        <v>21954.19</v>
      </c>
      <c r="U23" s="9">
        <f t="shared" si="27"/>
        <v>16707.560000000001</v>
      </c>
      <c r="V23" s="9">
        <f t="shared" si="28"/>
        <v>16707.560000000001</v>
      </c>
      <c r="W23" s="9">
        <f t="shared" si="29"/>
        <v>16707.560000000001</v>
      </c>
      <c r="X23" s="9">
        <f t="shared" si="30"/>
        <v>16707.560000000001</v>
      </c>
      <c r="Y23" s="9">
        <f t="shared" si="31"/>
        <v>14201.43</v>
      </c>
      <c r="Z23" s="9">
        <f t="shared" si="32"/>
        <v>17041.71</v>
      </c>
      <c r="AA23" s="9">
        <f t="shared" si="33"/>
        <v>14201.43</v>
      </c>
      <c r="AB23" s="9">
        <f t="shared" si="34"/>
        <v>17581.5</v>
      </c>
      <c r="AC23" s="9">
        <f t="shared" si="35"/>
        <v>18661.060000000001</v>
      </c>
      <c r="AD23" s="9">
        <f t="shared" si="36"/>
        <v>14201.43</v>
      </c>
      <c r="AE23" s="9">
        <f t="shared" si="37"/>
        <v>14201.43</v>
      </c>
      <c r="AF23" s="9">
        <f t="shared" si="38"/>
        <v>14201.43</v>
      </c>
      <c r="AG23" s="9">
        <f t="shared" si="39"/>
        <v>14201.43</v>
      </c>
      <c r="AH23" s="9">
        <f t="shared" si="40"/>
        <v>13366.05</v>
      </c>
      <c r="AI23" s="9">
        <f t="shared" si="41"/>
        <v>16039.26</v>
      </c>
      <c r="AJ23" s="9">
        <f t="shared" si="42"/>
        <v>13366.05</v>
      </c>
      <c r="AK23" s="9">
        <f t="shared" si="43"/>
        <v>16547.29</v>
      </c>
      <c r="AL23" s="9">
        <f t="shared" si="44"/>
        <v>17563.349999999999</v>
      </c>
      <c r="AM23" s="9">
        <f t="shared" si="45"/>
        <v>13366.05</v>
      </c>
      <c r="AN23" s="9">
        <f t="shared" si="46"/>
        <v>13366.05</v>
      </c>
      <c r="AO23" s="9">
        <f t="shared" si="47"/>
        <v>13366.05</v>
      </c>
      <c r="AP23" s="9">
        <f t="shared" si="48"/>
        <v>13366.05</v>
      </c>
      <c r="AQ23" s="9">
        <f t="shared" si="49"/>
        <v>8353.7800000000007</v>
      </c>
      <c r="AR23" s="9">
        <f t="shared" si="50"/>
        <v>10024.540000000001</v>
      </c>
      <c r="AS23" s="9">
        <f t="shared" si="51"/>
        <v>8353.7800000000007</v>
      </c>
      <c r="AT23" s="9">
        <f t="shared" si="52"/>
        <v>10342.06</v>
      </c>
      <c r="AU23" s="9">
        <f t="shared" si="53"/>
        <v>10977.1</v>
      </c>
      <c r="AV23" s="9">
        <f t="shared" si="54"/>
        <v>8353.7800000000007</v>
      </c>
      <c r="AW23" s="9">
        <f t="shared" si="55"/>
        <v>8353.7800000000007</v>
      </c>
      <c r="AX23" s="9">
        <f t="shared" si="56"/>
        <v>8353.7800000000007</v>
      </c>
      <c r="AY23" s="9">
        <f t="shared" si="57"/>
        <v>8353.7800000000007</v>
      </c>
      <c r="AZ23" s="9">
        <f t="shared" si="58"/>
        <v>6683.03</v>
      </c>
      <c r="BA23" s="9">
        <f t="shared" si="59"/>
        <v>8019.63</v>
      </c>
      <c r="BB23" s="9">
        <f t="shared" si="60"/>
        <v>6683.03</v>
      </c>
      <c r="BC23" s="9">
        <f t="shared" si="61"/>
        <v>8273.65</v>
      </c>
      <c r="BD23" s="9">
        <f t="shared" si="62"/>
        <v>8781.68</v>
      </c>
      <c r="BE23" s="9">
        <f t="shared" si="63"/>
        <v>6683.03</v>
      </c>
      <c r="BF23" s="9">
        <f t="shared" si="64"/>
        <v>6683.03</v>
      </c>
      <c r="BG23" s="9">
        <f t="shared" si="65"/>
        <v>6683.03</v>
      </c>
      <c r="BH23" s="9">
        <f t="shared" si="66"/>
        <v>6683.03</v>
      </c>
    </row>
    <row r="24" spans="1:60">
      <c r="A24" s="29">
        <v>14</v>
      </c>
      <c r="B24" s="28" t="s">
        <v>720</v>
      </c>
      <c r="C24" s="30" t="s">
        <v>721</v>
      </c>
      <c r="D24" s="32">
        <v>0.98</v>
      </c>
      <c r="E24" s="20" t="s">
        <v>34</v>
      </c>
      <c r="F24" s="22" t="s">
        <v>5</v>
      </c>
      <c r="G24" s="23">
        <v>1</v>
      </c>
      <c r="H24" s="40">
        <f t="shared" si="0"/>
        <v>1.2</v>
      </c>
      <c r="I24" s="23">
        <v>1</v>
      </c>
      <c r="J24" s="37">
        <f t="shared" si="0"/>
        <v>1.2</v>
      </c>
      <c r="K24" s="23">
        <v>1</v>
      </c>
      <c r="L24" s="23">
        <v>1</v>
      </c>
      <c r="M24" s="40">
        <v>1</v>
      </c>
      <c r="N24" s="40">
        <v>1</v>
      </c>
      <c r="O24" s="24">
        <v>0.8</v>
      </c>
      <c r="P24" s="9">
        <f t="shared" si="22"/>
        <v>10632.09</v>
      </c>
      <c r="Q24" s="9">
        <f t="shared" si="23"/>
        <v>12758.5</v>
      </c>
      <c r="R24" s="9">
        <f t="shared" si="24"/>
        <v>10632.09</v>
      </c>
      <c r="S24" s="9">
        <f t="shared" si="25"/>
        <v>13162.62</v>
      </c>
      <c r="T24" s="9">
        <f t="shared" si="26"/>
        <v>13970.85</v>
      </c>
      <c r="U24" s="9">
        <f t="shared" si="27"/>
        <v>10632.09</v>
      </c>
      <c r="V24" s="9">
        <f t="shared" si="28"/>
        <v>10632.09</v>
      </c>
      <c r="W24" s="9">
        <f t="shared" si="29"/>
        <v>10632.09</v>
      </c>
      <c r="X24" s="9">
        <f t="shared" si="30"/>
        <v>10632.09</v>
      </c>
      <c r="Y24" s="9">
        <f t="shared" si="31"/>
        <v>9037.27</v>
      </c>
      <c r="Z24" s="9">
        <f t="shared" si="32"/>
        <v>10844.73</v>
      </c>
      <c r="AA24" s="9">
        <f t="shared" si="33"/>
        <v>9037.27</v>
      </c>
      <c r="AB24" s="9">
        <f t="shared" si="34"/>
        <v>11188.23</v>
      </c>
      <c r="AC24" s="9">
        <f t="shared" si="35"/>
        <v>11875.22</v>
      </c>
      <c r="AD24" s="9">
        <f t="shared" si="36"/>
        <v>9037.27</v>
      </c>
      <c r="AE24" s="9">
        <f t="shared" si="37"/>
        <v>9037.27</v>
      </c>
      <c r="AF24" s="9">
        <f t="shared" si="38"/>
        <v>9037.27</v>
      </c>
      <c r="AG24" s="9">
        <f t="shared" si="39"/>
        <v>9037.27</v>
      </c>
      <c r="AH24" s="9">
        <f t="shared" si="40"/>
        <v>8505.67</v>
      </c>
      <c r="AI24" s="9">
        <f t="shared" si="41"/>
        <v>10206.799999999999</v>
      </c>
      <c r="AJ24" s="9">
        <f t="shared" si="42"/>
        <v>8505.67</v>
      </c>
      <c r="AK24" s="9">
        <f t="shared" si="43"/>
        <v>10530.09</v>
      </c>
      <c r="AL24" s="9">
        <f t="shared" si="44"/>
        <v>11176.68</v>
      </c>
      <c r="AM24" s="9">
        <f t="shared" si="45"/>
        <v>8505.67</v>
      </c>
      <c r="AN24" s="9">
        <f t="shared" si="46"/>
        <v>8505.67</v>
      </c>
      <c r="AO24" s="9">
        <f t="shared" si="47"/>
        <v>8505.67</v>
      </c>
      <c r="AP24" s="9">
        <f t="shared" si="48"/>
        <v>8505.67</v>
      </c>
      <c r="AQ24" s="9">
        <f t="shared" si="49"/>
        <v>5316.04</v>
      </c>
      <c r="AR24" s="9">
        <f t="shared" si="50"/>
        <v>6379.25</v>
      </c>
      <c r="AS24" s="9">
        <f t="shared" si="51"/>
        <v>5316.04</v>
      </c>
      <c r="AT24" s="9">
        <f t="shared" si="52"/>
        <v>6581.31</v>
      </c>
      <c r="AU24" s="9">
        <f t="shared" si="53"/>
        <v>6985.42</v>
      </c>
      <c r="AV24" s="9">
        <f t="shared" si="54"/>
        <v>5316.04</v>
      </c>
      <c r="AW24" s="9">
        <f t="shared" si="55"/>
        <v>5316.04</v>
      </c>
      <c r="AX24" s="9">
        <f t="shared" si="56"/>
        <v>5316.04</v>
      </c>
      <c r="AY24" s="9">
        <f t="shared" si="57"/>
        <v>5316.04</v>
      </c>
      <c r="AZ24" s="9">
        <f t="shared" si="58"/>
        <v>4252.83</v>
      </c>
      <c r="BA24" s="9">
        <f t="shared" si="59"/>
        <v>5103.3999999999996</v>
      </c>
      <c r="BB24" s="9">
        <f t="shared" si="60"/>
        <v>4252.83</v>
      </c>
      <c r="BC24" s="9">
        <f t="shared" si="61"/>
        <v>5265.05</v>
      </c>
      <c r="BD24" s="9">
        <f t="shared" si="62"/>
        <v>5588.34</v>
      </c>
      <c r="BE24" s="9">
        <f t="shared" si="63"/>
        <v>4252.83</v>
      </c>
      <c r="BF24" s="9">
        <f t="shared" si="64"/>
        <v>4252.83</v>
      </c>
      <c r="BG24" s="9">
        <f t="shared" si="65"/>
        <v>4252.83</v>
      </c>
      <c r="BH24" s="9">
        <f t="shared" si="66"/>
        <v>4252.83</v>
      </c>
    </row>
    <row r="25" spans="1:60" ht="51">
      <c r="A25" s="29">
        <v>15</v>
      </c>
      <c r="B25" s="28" t="s">
        <v>722</v>
      </c>
      <c r="C25" s="30" t="s">
        <v>71</v>
      </c>
      <c r="D25" s="32">
        <v>7.95</v>
      </c>
      <c r="E25" s="31" t="s">
        <v>5</v>
      </c>
      <c r="F25" s="22" t="s">
        <v>5</v>
      </c>
      <c r="G25" s="23">
        <f>$B$166</f>
        <v>0.95</v>
      </c>
      <c r="H25" s="40">
        <f t="shared" si="0"/>
        <v>1.2</v>
      </c>
      <c r="I25" s="23">
        <f>$B$167</f>
        <v>1.1000000000000001</v>
      </c>
      <c r="J25" s="23">
        <f>$B$168</f>
        <v>1.2</v>
      </c>
      <c r="K25" s="23">
        <f>$B$169</f>
        <v>1.3</v>
      </c>
      <c r="L25" s="23">
        <f>$B$170</f>
        <v>1.1000000000000001</v>
      </c>
      <c r="M25" s="40">
        <f>$B$169</f>
        <v>1.3</v>
      </c>
      <c r="N25" s="40">
        <f>$B$171</f>
        <v>1.45</v>
      </c>
      <c r="O25" s="33">
        <v>1</v>
      </c>
      <c r="P25" s="9">
        <f t="shared" si="22"/>
        <v>102421.97</v>
      </c>
      <c r="Q25" s="9">
        <f t="shared" si="23"/>
        <v>129375.12</v>
      </c>
      <c r="R25" s="9">
        <f t="shared" si="24"/>
        <v>118593.86</v>
      </c>
      <c r="S25" s="9">
        <f t="shared" si="25"/>
        <v>133472.98000000001</v>
      </c>
      <c r="T25" s="9">
        <f t="shared" si="26"/>
        <v>141668.69</v>
      </c>
      <c r="U25" s="9">
        <f t="shared" si="27"/>
        <v>140156.38</v>
      </c>
      <c r="V25" s="9">
        <f t="shared" si="28"/>
        <v>118593.86</v>
      </c>
      <c r="W25" s="9">
        <f t="shared" si="29"/>
        <v>140156.38</v>
      </c>
      <c r="X25" s="9">
        <f t="shared" si="30"/>
        <v>156328.26999999999</v>
      </c>
      <c r="Y25" s="9">
        <f t="shared" si="31"/>
        <v>87058.68</v>
      </c>
      <c r="Z25" s="9">
        <f t="shared" si="32"/>
        <v>109968.85</v>
      </c>
      <c r="AA25" s="9">
        <f t="shared" si="33"/>
        <v>100804.78</v>
      </c>
      <c r="AB25" s="9">
        <f t="shared" si="34"/>
        <v>113452.03</v>
      </c>
      <c r="AC25" s="9">
        <f t="shared" si="35"/>
        <v>120418.38</v>
      </c>
      <c r="AD25" s="9">
        <f t="shared" si="36"/>
        <v>119132.92</v>
      </c>
      <c r="AE25" s="9">
        <f t="shared" si="37"/>
        <v>100804.78</v>
      </c>
      <c r="AF25" s="9">
        <f t="shared" si="38"/>
        <v>119132.92</v>
      </c>
      <c r="AG25" s="9">
        <f t="shared" si="39"/>
        <v>132879.03</v>
      </c>
      <c r="AH25" s="9">
        <f t="shared" si="40"/>
        <v>81937.58</v>
      </c>
      <c r="AI25" s="9">
        <f t="shared" si="41"/>
        <v>103500.1</v>
      </c>
      <c r="AJ25" s="9">
        <f t="shared" si="42"/>
        <v>94875.09</v>
      </c>
      <c r="AK25" s="9">
        <f t="shared" si="43"/>
        <v>106778.38</v>
      </c>
      <c r="AL25" s="9">
        <f t="shared" si="44"/>
        <v>113334.95</v>
      </c>
      <c r="AM25" s="9">
        <f t="shared" si="45"/>
        <v>112125.11</v>
      </c>
      <c r="AN25" s="9">
        <f t="shared" si="46"/>
        <v>94875.09</v>
      </c>
      <c r="AO25" s="9">
        <f t="shared" si="47"/>
        <v>112125.11</v>
      </c>
      <c r="AP25" s="9">
        <f t="shared" si="48"/>
        <v>125062.62</v>
      </c>
      <c r="AQ25" s="9">
        <f t="shared" si="49"/>
        <v>51210.99</v>
      </c>
      <c r="AR25" s="9">
        <f t="shared" si="50"/>
        <v>64687.56</v>
      </c>
      <c r="AS25" s="9">
        <f t="shared" si="51"/>
        <v>59296.93</v>
      </c>
      <c r="AT25" s="9">
        <f t="shared" si="52"/>
        <v>66736.490000000005</v>
      </c>
      <c r="AU25" s="9">
        <f t="shared" si="53"/>
        <v>70834.34</v>
      </c>
      <c r="AV25" s="9">
        <f t="shared" si="54"/>
        <v>70078.19</v>
      </c>
      <c r="AW25" s="9">
        <f t="shared" si="55"/>
        <v>59296.93</v>
      </c>
      <c r="AX25" s="9">
        <f t="shared" si="56"/>
        <v>70078.19</v>
      </c>
      <c r="AY25" s="9">
        <f t="shared" si="57"/>
        <v>78164.14</v>
      </c>
      <c r="AZ25" s="9">
        <f t="shared" si="58"/>
        <v>40968.79</v>
      </c>
      <c r="BA25" s="9">
        <f t="shared" si="59"/>
        <v>51750.05</v>
      </c>
      <c r="BB25" s="9">
        <f t="shared" si="60"/>
        <v>47437.54</v>
      </c>
      <c r="BC25" s="9">
        <f t="shared" si="61"/>
        <v>53389.19</v>
      </c>
      <c r="BD25" s="9">
        <f t="shared" si="62"/>
        <v>56667.47</v>
      </c>
      <c r="BE25" s="9">
        <f t="shared" si="63"/>
        <v>56062.55</v>
      </c>
      <c r="BF25" s="9">
        <f t="shared" si="64"/>
        <v>47437.54</v>
      </c>
      <c r="BG25" s="9">
        <f t="shared" si="65"/>
        <v>56062.55</v>
      </c>
      <c r="BH25" s="9">
        <f t="shared" si="66"/>
        <v>62531.31</v>
      </c>
    </row>
    <row r="26" spans="1:60" ht="25.5">
      <c r="A26" s="29">
        <v>16</v>
      </c>
      <c r="B26" s="28" t="s">
        <v>959</v>
      </c>
      <c r="C26" s="30" t="s">
        <v>60</v>
      </c>
      <c r="D26" s="32">
        <v>14.23</v>
      </c>
      <c r="E26" s="31" t="s">
        <v>5</v>
      </c>
      <c r="F26" s="22" t="s">
        <v>5</v>
      </c>
      <c r="G26" s="23">
        <f t="shared" ref="G26:G27" si="67">$B$166</f>
        <v>0.95</v>
      </c>
      <c r="H26" s="40">
        <f t="shared" si="0"/>
        <v>1.2</v>
      </c>
      <c r="I26" s="23">
        <f t="shared" ref="I26:I27" si="68">$B$167</f>
        <v>1.1000000000000001</v>
      </c>
      <c r="J26" s="23">
        <f t="shared" ref="J26:J55" si="69">$B$168</f>
        <v>1.2</v>
      </c>
      <c r="K26" s="23">
        <f t="shared" ref="K26:K27" si="70">$B$169</f>
        <v>1.3</v>
      </c>
      <c r="L26" s="23">
        <f t="shared" ref="L26:L27" si="71">$B$170</f>
        <v>1.1000000000000001</v>
      </c>
      <c r="M26" s="40">
        <f t="shared" ref="M26:M27" si="72">$B$169</f>
        <v>1.3</v>
      </c>
      <c r="N26" s="40">
        <f t="shared" ref="N26:N27" si="73">$B$171</f>
        <v>1.45</v>
      </c>
      <c r="O26" s="33">
        <v>1</v>
      </c>
      <c r="P26" s="9">
        <f t="shared" si="22"/>
        <v>183328.89</v>
      </c>
      <c r="Q26" s="9">
        <f t="shared" si="23"/>
        <v>231573.33</v>
      </c>
      <c r="R26" s="9">
        <f t="shared" si="24"/>
        <v>212275.55</v>
      </c>
      <c r="S26" s="9">
        <f t="shared" si="25"/>
        <v>238908.23</v>
      </c>
      <c r="T26" s="9">
        <f t="shared" si="26"/>
        <v>253578.04</v>
      </c>
      <c r="U26" s="9">
        <f t="shared" si="27"/>
        <v>250871.11</v>
      </c>
      <c r="V26" s="9">
        <f t="shared" si="28"/>
        <v>212275.55</v>
      </c>
      <c r="W26" s="9">
        <f t="shared" si="29"/>
        <v>250871.11</v>
      </c>
      <c r="X26" s="9">
        <f t="shared" si="30"/>
        <v>279817.77</v>
      </c>
      <c r="Y26" s="9">
        <f t="shared" si="31"/>
        <v>155829.54999999999</v>
      </c>
      <c r="Z26" s="9">
        <f t="shared" si="32"/>
        <v>196837.33</v>
      </c>
      <c r="AA26" s="9">
        <f t="shared" si="33"/>
        <v>180434.22</v>
      </c>
      <c r="AB26" s="9">
        <f t="shared" si="34"/>
        <v>203072</v>
      </c>
      <c r="AC26" s="9">
        <f t="shared" si="35"/>
        <v>215541.33</v>
      </c>
      <c r="AD26" s="9">
        <f t="shared" si="36"/>
        <v>213240.44</v>
      </c>
      <c r="AE26" s="9">
        <f t="shared" si="37"/>
        <v>180434.22</v>
      </c>
      <c r="AF26" s="9">
        <f t="shared" si="38"/>
        <v>213240.44</v>
      </c>
      <c r="AG26" s="9">
        <f t="shared" si="39"/>
        <v>237845.11</v>
      </c>
      <c r="AH26" s="9">
        <f t="shared" si="40"/>
        <v>146663.10999999999</v>
      </c>
      <c r="AI26" s="9">
        <f t="shared" si="41"/>
        <v>185258.66</v>
      </c>
      <c r="AJ26" s="9">
        <f t="shared" si="42"/>
        <v>169820.44</v>
      </c>
      <c r="AK26" s="9">
        <f t="shared" si="43"/>
        <v>191126.59</v>
      </c>
      <c r="AL26" s="9">
        <f t="shared" si="44"/>
        <v>202862.43</v>
      </c>
      <c r="AM26" s="9">
        <f t="shared" si="45"/>
        <v>200696.89</v>
      </c>
      <c r="AN26" s="9">
        <f t="shared" si="46"/>
        <v>169820.44</v>
      </c>
      <c r="AO26" s="9">
        <f t="shared" si="47"/>
        <v>200696.89</v>
      </c>
      <c r="AP26" s="9">
        <f t="shared" si="48"/>
        <v>223854.22</v>
      </c>
      <c r="AQ26" s="9">
        <f t="shared" si="49"/>
        <v>91664.44</v>
      </c>
      <c r="AR26" s="9">
        <f t="shared" si="50"/>
        <v>115786.67</v>
      </c>
      <c r="AS26" s="9">
        <f t="shared" si="51"/>
        <v>106137.78</v>
      </c>
      <c r="AT26" s="9">
        <f t="shared" si="52"/>
        <v>119454.12</v>
      </c>
      <c r="AU26" s="9">
        <f t="shared" si="53"/>
        <v>126789.02</v>
      </c>
      <c r="AV26" s="9">
        <f t="shared" si="54"/>
        <v>125435.55</v>
      </c>
      <c r="AW26" s="9">
        <f t="shared" si="55"/>
        <v>106137.78</v>
      </c>
      <c r="AX26" s="9">
        <f t="shared" si="56"/>
        <v>125435.55</v>
      </c>
      <c r="AY26" s="9">
        <f t="shared" si="57"/>
        <v>139908.89000000001</v>
      </c>
      <c r="AZ26" s="9">
        <f t="shared" si="58"/>
        <v>73331.55</v>
      </c>
      <c r="BA26" s="9">
        <f t="shared" si="59"/>
        <v>92629.33</v>
      </c>
      <c r="BB26" s="9">
        <f t="shared" si="60"/>
        <v>84910.22</v>
      </c>
      <c r="BC26" s="9">
        <f t="shared" si="61"/>
        <v>95563.29</v>
      </c>
      <c r="BD26" s="9">
        <f t="shared" si="62"/>
        <v>101431.21</v>
      </c>
      <c r="BE26" s="9">
        <f t="shared" si="63"/>
        <v>100348.44</v>
      </c>
      <c r="BF26" s="9">
        <f t="shared" si="64"/>
        <v>84910.22</v>
      </c>
      <c r="BG26" s="9">
        <f t="shared" si="65"/>
        <v>100348.44</v>
      </c>
      <c r="BH26" s="9">
        <f t="shared" si="66"/>
        <v>111927.11</v>
      </c>
    </row>
    <row r="27" spans="1:60" ht="38.25">
      <c r="A27" s="29">
        <v>17</v>
      </c>
      <c r="B27" s="28" t="s">
        <v>960</v>
      </c>
      <c r="C27" s="30" t="s">
        <v>61</v>
      </c>
      <c r="D27" s="32">
        <v>10.34</v>
      </c>
      <c r="E27" s="31" t="s">
        <v>5</v>
      </c>
      <c r="F27" s="22" t="s">
        <v>5</v>
      </c>
      <c r="G27" s="23">
        <f t="shared" si="67"/>
        <v>0.95</v>
      </c>
      <c r="H27" s="40">
        <f t="shared" si="0"/>
        <v>1.2</v>
      </c>
      <c r="I27" s="23">
        <f t="shared" si="68"/>
        <v>1.1000000000000001</v>
      </c>
      <c r="J27" s="23">
        <f t="shared" si="69"/>
        <v>1.2</v>
      </c>
      <c r="K27" s="23">
        <f t="shared" si="70"/>
        <v>1.3</v>
      </c>
      <c r="L27" s="23">
        <f t="shared" si="71"/>
        <v>1.1000000000000001</v>
      </c>
      <c r="M27" s="40">
        <f t="shared" si="72"/>
        <v>1.3</v>
      </c>
      <c r="N27" s="40">
        <f t="shared" si="73"/>
        <v>1.45</v>
      </c>
      <c r="O27" s="33">
        <v>1</v>
      </c>
      <c r="P27" s="9">
        <f t="shared" si="22"/>
        <v>133212.98000000001</v>
      </c>
      <c r="Q27" s="9">
        <f t="shared" si="23"/>
        <v>168269.03</v>
      </c>
      <c r="R27" s="9">
        <f t="shared" si="24"/>
        <v>154246.60999999999</v>
      </c>
      <c r="S27" s="9">
        <f t="shared" si="25"/>
        <v>173598.81</v>
      </c>
      <c r="T27" s="9">
        <f t="shared" si="26"/>
        <v>184258.39</v>
      </c>
      <c r="U27" s="9">
        <f t="shared" si="27"/>
        <v>182291.44</v>
      </c>
      <c r="V27" s="9">
        <f t="shared" si="28"/>
        <v>154246.60999999999</v>
      </c>
      <c r="W27" s="9">
        <f t="shared" si="29"/>
        <v>182291.44</v>
      </c>
      <c r="X27" s="9">
        <f t="shared" si="30"/>
        <v>203325.07</v>
      </c>
      <c r="Y27" s="9">
        <f t="shared" si="31"/>
        <v>113231.03</v>
      </c>
      <c r="Z27" s="9">
        <f t="shared" si="32"/>
        <v>143028.67000000001</v>
      </c>
      <c r="AA27" s="9">
        <f t="shared" si="33"/>
        <v>131109.62</v>
      </c>
      <c r="AB27" s="9">
        <f t="shared" si="34"/>
        <v>147558.99</v>
      </c>
      <c r="AC27" s="9">
        <f t="shared" si="35"/>
        <v>156619.63</v>
      </c>
      <c r="AD27" s="9">
        <f t="shared" si="36"/>
        <v>154947.73000000001</v>
      </c>
      <c r="AE27" s="9">
        <f t="shared" si="37"/>
        <v>131109.62</v>
      </c>
      <c r="AF27" s="9">
        <f t="shared" si="38"/>
        <v>154947.73000000001</v>
      </c>
      <c r="AG27" s="9">
        <f t="shared" si="39"/>
        <v>172826.31</v>
      </c>
      <c r="AH27" s="9">
        <f t="shared" si="40"/>
        <v>106570.38</v>
      </c>
      <c r="AI27" s="9">
        <f t="shared" si="41"/>
        <v>134615.22</v>
      </c>
      <c r="AJ27" s="9">
        <f t="shared" si="42"/>
        <v>123397.29</v>
      </c>
      <c r="AK27" s="9">
        <f t="shared" si="43"/>
        <v>138879.04999999999</v>
      </c>
      <c r="AL27" s="9">
        <f t="shared" si="44"/>
        <v>147406.71</v>
      </c>
      <c r="AM27" s="9">
        <f t="shared" si="45"/>
        <v>145833.16</v>
      </c>
      <c r="AN27" s="9">
        <f t="shared" si="46"/>
        <v>123397.29</v>
      </c>
      <c r="AO27" s="9">
        <f t="shared" si="47"/>
        <v>145833.16</v>
      </c>
      <c r="AP27" s="9">
        <f t="shared" si="48"/>
        <v>162660.06</v>
      </c>
      <c r="AQ27" s="9">
        <f t="shared" si="49"/>
        <v>66606.490000000005</v>
      </c>
      <c r="AR27" s="9">
        <f t="shared" si="50"/>
        <v>84134.51</v>
      </c>
      <c r="AS27" s="9">
        <f t="shared" si="51"/>
        <v>77123.3</v>
      </c>
      <c r="AT27" s="9">
        <f t="shared" si="52"/>
        <v>86799.41</v>
      </c>
      <c r="AU27" s="9">
        <f t="shared" si="53"/>
        <v>92129.2</v>
      </c>
      <c r="AV27" s="9">
        <f t="shared" si="54"/>
        <v>91145.72</v>
      </c>
      <c r="AW27" s="9">
        <f t="shared" si="55"/>
        <v>77123.3</v>
      </c>
      <c r="AX27" s="9">
        <f t="shared" si="56"/>
        <v>91145.72</v>
      </c>
      <c r="AY27" s="9">
        <f t="shared" si="57"/>
        <v>101662.54</v>
      </c>
      <c r="AZ27" s="9">
        <f t="shared" si="58"/>
        <v>53285.19</v>
      </c>
      <c r="BA27" s="9">
        <f t="shared" si="59"/>
        <v>67307.61</v>
      </c>
      <c r="BB27" s="9">
        <f t="shared" si="60"/>
        <v>61698.64</v>
      </c>
      <c r="BC27" s="9">
        <f t="shared" si="61"/>
        <v>69439.53</v>
      </c>
      <c r="BD27" s="9">
        <f t="shared" si="62"/>
        <v>73703.360000000001</v>
      </c>
      <c r="BE27" s="9">
        <f t="shared" si="63"/>
        <v>72916.58</v>
      </c>
      <c r="BF27" s="9">
        <f t="shared" si="64"/>
        <v>61698.64</v>
      </c>
      <c r="BG27" s="9">
        <f t="shared" si="65"/>
        <v>72916.58</v>
      </c>
      <c r="BH27" s="9">
        <f t="shared" si="66"/>
        <v>81330.03</v>
      </c>
    </row>
    <row r="28" spans="1:60">
      <c r="A28" s="29">
        <v>18</v>
      </c>
      <c r="B28" s="28" t="s">
        <v>723</v>
      </c>
      <c r="C28" s="30" t="s">
        <v>724</v>
      </c>
      <c r="D28" s="32">
        <v>1.38</v>
      </c>
      <c r="E28" s="20" t="s">
        <v>34</v>
      </c>
      <c r="F28" s="22" t="s">
        <v>5</v>
      </c>
      <c r="G28" s="23">
        <v>1</v>
      </c>
      <c r="H28" s="40">
        <f t="shared" ref="H28:H91" si="74">$B$168</f>
        <v>1.2</v>
      </c>
      <c r="I28" s="23">
        <v>1</v>
      </c>
      <c r="J28" s="37">
        <f t="shared" si="69"/>
        <v>1.2</v>
      </c>
      <c r="K28" s="23">
        <v>1</v>
      </c>
      <c r="L28" s="23">
        <v>1</v>
      </c>
      <c r="M28" s="40">
        <v>1</v>
      </c>
      <c r="N28" s="40">
        <v>1</v>
      </c>
      <c r="O28" s="24">
        <v>0.8</v>
      </c>
      <c r="P28" s="9">
        <f t="shared" si="22"/>
        <v>14971.71</v>
      </c>
      <c r="Q28" s="9">
        <f t="shared" si="23"/>
        <v>17966.05</v>
      </c>
      <c r="R28" s="9">
        <f t="shared" si="24"/>
        <v>14971.71</v>
      </c>
      <c r="S28" s="9">
        <f t="shared" si="25"/>
        <v>18535.12</v>
      </c>
      <c r="T28" s="9">
        <f t="shared" si="26"/>
        <v>19673.240000000002</v>
      </c>
      <c r="U28" s="9">
        <f t="shared" si="27"/>
        <v>14971.71</v>
      </c>
      <c r="V28" s="9">
        <f t="shared" si="28"/>
        <v>14971.71</v>
      </c>
      <c r="W28" s="9">
        <f t="shared" si="29"/>
        <v>14971.71</v>
      </c>
      <c r="X28" s="9">
        <f t="shared" si="30"/>
        <v>14971.71</v>
      </c>
      <c r="Y28" s="9">
        <f t="shared" si="31"/>
        <v>12725.96</v>
      </c>
      <c r="Z28" s="9">
        <f t="shared" si="32"/>
        <v>15271.15</v>
      </c>
      <c r="AA28" s="9">
        <f t="shared" si="33"/>
        <v>12725.96</v>
      </c>
      <c r="AB28" s="9">
        <f t="shared" si="34"/>
        <v>15754.85</v>
      </c>
      <c r="AC28" s="9">
        <f t="shared" si="35"/>
        <v>16722.25</v>
      </c>
      <c r="AD28" s="9">
        <f t="shared" si="36"/>
        <v>12725.96</v>
      </c>
      <c r="AE28" s="9">
        <f t="shared" si="37"/>
        <v>12725.96</v>
      </c>
      <c r="AF28" s="9">
        <f t="shared" si="38"/>
        <v>12725.96</v>
      </c>
      <c r="AG28" s="9">
        <f t="shared" si="39"/>
        <v>12725.96</v>
      </c>
      <c r="AH28" s="9">
        <f t="shared" si="40"/>
        <v>11977.37</v>
      </c>
      <c r="AI28" s="9">
        <f t="shared" si="41"/>
        <v>14372.84</v>
      </c>
      <c r="AJ28" s="9">
        <f t="shared" si="42"/>
        <v>11977.37</v>
      </c>
      <c r="AK28" s="9">
        <f t="shared" si="43"/>
        <v>14828.09</v>
      </c>
      <c r="AL28" s="9">
        <f t="shared" si="44"/>
        <v>15738.59</v>
      </c>
      <c r="AM28" s="9">
        <f t="shared" si="45"/>
        <v>11977.37</v>
      </c>
      <c r="AN28" s="9">
        <f t="shared" si="46"/>
        <v>11977.37</v>
      </c>
      <c r="AO28" s="9">
        <f t="shared" si="47"/>
        <v>11977.37</v>
      </c>
      <c r="AP28" s="9">
        <f t="shared" si="48"/>
        <v>11977.37</v>
      </c>
      <c r="AQ28" s="9">
        <f t="shared" si="49"/>
        <v>7485.86</v>
      </c>
      <c r="AR28" s="9">
        <f t="shared" si="50"/>
        <v>8983.0300000000007</v>
      </c>
      <c r="AS28" s="9">
        <f t="shared" si="51"/>
        <v>7485.86</v>
      </c>
      <c r="AT28" s="9">
        <f t="shared" si="52"/>
        <v>9267.56</v>
      </c>
      <c r="AU28" s="9">
        <f t="shared" si="53"/>
        <v>9836.6200000000008</v>
      </c>
      <c r="AV28" s="9">
        <f t="shared" si="54"/>
        <v>7485.86</v>
      </c>
      <c r="AW28" s="9">
        <f t="shared" si="55"/>
        <v>7485.86</v>
      </c>
      <c r="AX28" s="9">
        <f t="shared" si="56"/>
        <v>7485.86</v>
      </c>
      <c r="AY28" s="9">
        <f t="shared" si="57"/>
        <v>7485.86</v>
      </c>
      <c r="AZ28" s="9">
        <f t="shared" si="58"/>
        <v>5988.68</v>
      </c>
      <c r="BA28" s="9">
        <f t="shared" si="59"/>
        <v>7186.42</v>
      </c>
      <c r="BB28" s="9">
        <f t="shared" si="60"/>
        <v>5988.68</v>
      </c>
      <c r="BC28" s="9">
        <f t="shared" si="61"/>
        <v>7414.05</v>
      </c>
      <c r="BD28" s="9">
        <f t="shared" si="62"/>
        <v>7869.29</v>
      </c>
      <c r="BE28" s="9">
        <f t="shared" si="63"/>
        <v>5988.68</v>
      </c>
      <c r="BF28" s="9">
        <f t="shared" si="64"/>
        <v>5988.68</v>
      </c>
      <c r="BG28" s="9">
        <f t="shared" si="65"/>
        <v>5988.68</v>
      </c>
      <c r="BH28" s="9">
        <f t="shared" si="66"/>
        <v>5988.68</v>
      </c>
    </row>
    <row r="29" spans="1:60" ht="25.5">
      <c r="A29" s="29">
        <v>19</v>
      </c>
      <c r="B29" s="28" t="s">
        <v>725</v>
      </c>
      <c r="C29" s="30" t="s">
        <v>726</v>
      </c>
      <c r="D29" s="32">
        <v>2.09</v>
      </c>
      <c r="E29" s="20" t="s">
        <v>34</v>
      </c>
      <c r="F29" s="22" t="s">
        <v>5</v>
      </c>
      <c r="G29" s="23">
        <v>1</v>
      </c>
      <c r="H29" s="40">
        <f t="shared" si="74"/>
        <v>1.2</v>
      </c>
      <c r="I29" s="23">
        <v>1</v>
      </c>
      <c r="J29" s="37">
        <f t="shared" si="69"/>
        <v>1.2</v>
      </c>
      <c r="K29" s="23">
        <v>1</v>
      </c>
      <c r="L29" s="23">
        <v>1</v>
      </c>
      <c r="M29" s="40">
        <v>1</v>
      </c>
      <c r="N29" s="40">
        <v>1</v>
      </c>
      <c r="O29" s="24">
        <v>0.8</v>
      </c>
      <c r="P29" s="9">
        <f t="shared" si="22"/>
        <v>22674.55</v>
      </c>
      <c r="Q29" s="9">
        <f t="shared" si="23"/>
        <v>27209.46</v>
      </c>
      <c r="R29" s="9">
        <f t="shared" si="24"/>
        <v>22674.55</v>
      </c>
      <c r="S29" s="9">
        <f t="shared" si="25"/>
        <v>28071.3</v>
      </c>
      <c r="T29" s="9">
        <f t="shared" si="26"/>
        <v>29794.97</v>
      </c>
      <c r="U29" s="9">
        <f t="shared" si="27"/>
        <v>22674.55</v>
      </c>
      <c r="V29" s="9">
        <f t="shared" si="28"/>
        <v>22674.55</v>
      </c>
      <c r="W29" s="9">
        <f t="shared" si="29"/>
        <v>22674.55</v>
      </c>
      <c r="X29" s="9">
        <f t="shared" si="30"/>
        <v>22674.55</v>
      </c>
      <c r="Y29" s="9">
        <f t="shared" si="31"/>
        <v>19273.37</v>
      </c>
      <c r="Z29" s="9">
        <f t="shared" si="32"/>
        <v>23128.04</v>
      </c>
      <c r="AA29" s="9">
        <f t="shared" si="33"/>
        <v>19273.37</v>
      </c>
      <c r="AB29" s="9">
        <f t="shared" si="34"/>
        <v>23860.6</v>
      </c>
      <c r="AC29" s="9">
        <f t="shared" si="35"/>
        <v>25325.73</v>
      </c>
      <c r="AD29" s="9">
        <f t="shared" si="36"/>
        <v>19273.37</v>
      </c>
      <c r="AE29" s="9">
        <f t="shared" si="37"/>
        <v>19273.37</v>
      </c>
      <c r="AF29" s="9">
        <f t="shared" si="38"/>
        <v>19273.37</v>
      </c>
      <c r="AG29" s="9">
        <f t="shared" si="39"/>
        <v>19273.37</v>
      </c>
      <c r="AH29" s="9">
        <f t="shared" si="40"/>
        <v>18139.64</v>
      </c>
      <c r="AI29" s="9">
        <f t="shared" si="41"/>
        <v>21767.57</v>
      </c>
      <c r="AJ29" s="9">
        <f t="shared" si="42"/>
        <v>18139.64</v>
      </c>
      <c r="AK29" s="9">
        <f t="shared" si="43"/>
        <v>22457.040000000001</v>
      </c>
      <c r="AL29" s="9">
        <f t="shared" si="44"/>
        <v>23835.98</v>
      </c>
      <c r="AM29" s="9">
        <f t="shared" si="45"/>
        <v>18139.64</v>
      </c>
      <c r="AN29" s="9">
        <f t="shared" si="46"/>
        <v>18139.64</v>
      </c>
      <c r="AO29" s="9">
        <f t="shared" si="47"/>
        <v>18139.64</v>
      </c>
      <c r="AP29" s="9">
        <f t="shared" si="48"/>
        <v>18139.64</v>
      </c>
      <c r="AQ29" s="9">
        <f t="shared" si="49"/>
        <v>11337.27</v>
      </c>
      <c r="AR29" s="9">
        <f t="shared" si="50"/>
        <v>13604.73</v>
      </c>
      <c r="AS29" s="9">
        <f t="shared" si="51"/>
        <v>11337.27</v>
      </c>
      <c r="AT29" s="9">
        <f t="shared" si="52"/>
        <v>14035.65</v>
      </c>
      <c r="AU29" s="9">
        <f t="shared" si="53"/>
        <v>14897.49</v>
      </c>
      <c r="AV29" s="9">
        <f t="shared" si="54"/>
        <v>11337.27</v>
      </c>
      <c r="AW29" s="9">
        <f t="shared" si="55"/>
        <v>11337.27</v>
      </c>
      <c r="AX29" s="9">
        <f t="shared" si="56"/>
        <v>11337.27</v>
      </c>
      <c r="AY29" s="9">
        <f t="shared" si="57"/>
        <v>11337.27</v>
      </c>
      <c r="AZ29" s="9">
        <f t="shared" si="58"/>
        <v>9069.82</v>
      </c>
      <c r="BA29" s="9">
        <f t="shared" si="59"/>
        <v>10883.78</v>
      </c>
      <c r="BB29" s="9">
        <f t="shared" si="60"/>
        <v>9069.82</v>
      </c>
      <c r="BC29" s="9">
        <f t="shared" si="61"/>
        <v>11228.52</v>
      </c>
      <c r="BD29" s="9">
        <f t="shared" si="62"/>
        <v>11917.99</v>
      </c>
      <c r="BE29" s="9">
        <f t="shared" si="63"/>
        <v>9069.82</v>
      </c>
      <c r="BF29" s="9">
        <f t="shared" si="64"/>
        <v>9069.82</v>
      </c>
      <c r="BG29" s="9">
        <f t="shared" si="65"/>
        <v>9069.82</v>
      </c>
      <c r="BH29" s="9">
        <f t="shared" si="66"/>
        <v>9069.82</v>
      </c>
    </row>
    <row r="30" spans="1:60">
      <c r="A30" s="29">
        <v>20</v>
      </c>
      <c r="B30" s="28" t="s">
        <v>727</v>
      </c>
      <c r="C30" s="30" t="s">
        <v>728</v>
      </c>
      <c r="D30" s="32">
        <v>1.6</v>
      </c>
      <c r="E30" s="20" t="s">
        <v>34</v>
      </c>
      <c r="F30" s="22" t="s">
        <v>5</v>
      </c>
      <c r="G30" s="23">
        <v>1</v>
      </c>
      <c r="H30" s="40">
        <f t="shared" si="74"/>
        <v>1.2</v>
      </c>
      <c r="I30" s="23">
        <v>1</v>
      </c>
      <c r="J30" s="37">
        <f t="shared" si="69"/>
        <v>1.2</v>
      </c>
      <c r="K30" s="23">
        <v>1</v>
      </c>
      <c r="L30" s="23">
        <v>1</v>
      </c>
      <c r="M30" s="40">
        <v>1</v>
      </c>
      <c r="N30" s="40">
        <v>1</v>
      </c>
      <c r="O30" s="24">
        <v>0.8</v>
      </c>
      <c r="P30" s="9">
        <f t="shared" si="22"/>
        <v>17358.509999999998</v>
      </c>
      <c r="Q30" s="9">
        <f t="shared" si="23"/>
        <v>20830.21</v>
      </c>
      <c r="R30" s="9">
        <f t="shared" si="24"/>
        <v>17358.509999999998</v>
      </c>
      <c r="S30" s="9">
        <f t="shared" si="25"/>
        <v>21489.99</v>
      </c>
      <c r="T30" s="9">
        <f t="shared" si="26"/>
        <v>22809.55</v>
      </c>
      <c r="U30" s="9">
        <f t="shared" si="27"/>
        <v>17358.509999999998</v>
      </c>
      <c r="V30" s="9">
        <f t="shared" si="28"/>
        <v>17358.509999999998</v>
      </c>
      <c r="W30" s="9">
        <f t="shared" si="29"/>
        <v>17358.509999999998</v>
      </c>
      <c r="X30" s="9">
        <f t="shared" si="30"/>
        <v>17358.509999999998</v>
      </c>
      <c r="Y30" s="9">
        <f t="shared" si="31"/>
        <v>14754.73</v>
      </c>
      <c r="Z30" s="9">
        <f t="shared" si="32"/>
        <v>17705.68</v>
      </c>
      <c r="AA30" s="9">
        <f t="shared" si="33"/>
        <v>14754.73</v>
      </c>
      <c r="AB30" s="9">
        <f t="shared" si="34"/>
        <v>18266.490000000002</v>
      </c>
      <c r="AC30" s="9">
        <f t="shared" si="35"/>
        <v>19388.12</v>
      </c>
      <c r="AD30" s="9">
        <f t="shared" si="36"/>
        <v>14754.73</v>
      </c>
      <c r="AE30" s="9">
        <f t="shared" si="37"/>
        <v>14754.73</v>
      </c>
      <c r="AF30" s="9">
        <f t="shared" si="38"/>
        <v>14754.73</v>
      </c>
      <c r="AG30" s="9">
        <f t="shared" si="39"/>
        <v>14754.73</v>
      </c>
      <c r="AH30" s="9">
        <f t="shared" si="40"/>
        <v>13886.81</v>
      </c>
      <c r="AI30" s="9">
        <f t="shared" si="41"/>
        <v>16664.169999999998</v>
      </c>
      <c r="AJ30" s="9">
        <f t="shared" si="42"/>
        <v>13886.81</v>
      </c>
      <c r="AK30" s="9">
        <f t="shared" si="43"/>
        <v>17191.990000000002</v>
      </c>
      <c r="AL30" s="9">
        <f t="shared" si="44"/>
        <v>18247.64</v>
      </c>
      <c r="AM30" s="9">
        <f t="shared" si="45"/>
        <v>13886.81</v>
      </c>
      <c r="AN30" s="9">
        <f t="shared" si="46"/>
        <v>13886.81</v>
      </c>
      <c r="AO30" s="9">
        <f t="shared" si="47"/>
        <v>13886.81</v>
      </c>
      <c r="AP30" s="9">
        <f t="shared" si="48"/>
        <v>13886.81</v>
      </c>
      <c r="AQ30" s="9">
        <f t="shared" si="49"/>
        <v>8679.25</v>
      </c>
      <c r="AR30" s="9">
        <f t="shared" si="50"/>
        <v>10415.1</v>
      </c>
      <c r="AS30" s="9">
        <f t="shared" si="51"/>
        <v>8679.25</v>
      </c>
      <c r="AT30" s="9">
        <f t="shared" si="52"/>
        <v>10744.99</v>
      </c>
      <c r="AU30" s="9">
        <f t="shared" si="53"/>
        <v>11404.77</v>
      </c>
      <c r="AV30" s="9">
        <f t="shared" si="54"/>
        <v>8679.25</v>
      </c>
      <c r="AW30" s="9">
        <f t="shared" si="55"/>
        <v>8679.25</v>
      </c>
      <c r="AX30" s="9">
        <f t="shared" si="56"/>
        <v>8679.25</v>
      </c>
      <c r="AY30" s="9">
        <f t="shared" si="57"/>
        <v>8679.25</v>
      </c>
      <c r="AZ30" s="9">
        <f t="shared" si="58"/>
        <v>6943.4</v>
      </c>
      <c r="BA30" s="9">
        <f t="shared" si="59"/>
        <v>8332.08</v>
      </c>
      <c r="BB30" s="9">
        <f t="shared" si="60"/>
        <v>6943.4</v>
      </c>
      <c r="BC30" s="9">
        <f t="shared" si="61"/>
        <v>8596</v>
      </c>
      <c r="BD30" s="9">
        <f t="shared" si="62"/>
        <v>9123.82</v>
      </c>
      <c r="BE30" s="9">
        <f t="shared" si="63"/>
        <v>6943.4</v>
      </c>
      <c r="BF30" s="9">
        <f t="shared" si="64"/>
        <v>6943.4</v>
      </c>
      <c r="BG30" s="9">
        <f t="shared" si="65"/>
        <v>6943.4</v>
      </c>
      <c r="BH30" s="9">
        <f t="shared" si="66"/>
        <v>6943.4</v>
      </c>
    </row>
    <row r="31" spans="1:60">
      <c r="A31" s="29">
        <v>21</v>
      </c>
      <c r="B31" s="28" t="s">
        <v>729</v>
      </c>
      <c r="C31" s="30" t="s">
        <v>107</v>
      </c>
      <c r="D31" s="32">
        <v>1.49</v>
      </c>
      <c r="E31" s="20" t="s">
        <v>34</v>
      </c>
      <c r="F31" s="22" t="s">
        <v>5</v>
      </c>
      <c r="G31" s="23">
        <v>1</v>
      </c>
      <c r="H31" s="40">
        <f t="shared" si="74"/>
        <v>1.2</v>
      </c>
      <c r="I31" s="23">
        <v>1</v>
      </c>
      <c r="J31" s="37">
        <f t="shared" si="69"/>
        <v>1.2</v>
      </c>
      <c r="K31" s="23">
        <v>1</v>
      </c>
      <c r="L31" s="23">
        <v>1</v>
      </c>
      <c r="M31" s="40">
        <v>1</v>
      </c>
      <c r="N31" s="40">
        <v>1</v>
      </c>
      <c r="O31" s="24">
        <v>0.8</v>
      </c>
      <c r="P31" s="9">
        <f t="shared" si="22"/>
        <v>16165.11</v>
      </c>
      <c r="Q31" s="9">
        <f t="shared" si="23"/>
        <v>19398.13</v>
      </c>
      <c r="R31" s="9">
        <f t="shared" si="24"/>
        <v>16165.11</v>
      </c>
      <c r="S31" s="9">
        <f t="shared" si="25"/>
        <v>20012.55</v>
      </c>
      <c r="T31" s="9">
        <f t="shared" si="26"/>
        <v>21241.39</v>
      </c>
      <c r="U31" s="9">
        <f t="shared" si="27"/>
        <v>16165.11</v>
      </c>
      <c r="V31" s="9">
        <f t="shared" si="28"/>
        <v>16165.11</v>
      </c>
      <c r="W31" s="9">
        <f t="shared" si="29"/>
        <v>16165.11</v>
      </c>
      <c r="X31" s="9">
        <f t="shared" si="30"/>
        <v>16165.11</v>
      </c>
      <c r="Y31" s="9">
        <f t="shared" si="31"/>
        <v>13740.34</v>
      </c>
      <c r="Z31" s="9">
        <f t="shared" si="32"/>
        <v>16488.41</v>
      </c>
      <c r="AA31" s="9">
        <f t="shared" si="33"/>
        <v>13740.34</v>
      </c>
      <c r="AB31" s="9">
        <f t="shared" si="34"/>
        <v>17010.669999999998</v>
      </c>
      <c r="AC31" s="9">
        <f t="shared" si="35"/>
        <v>18055.18</v>
      </c>
      <c r="AD31" s="9">
        <f t="shared" si="36"/>
        <v>13740.34</v>
      </c>
      <c r="AE31" s="9">
        <f t="shared" si="37"/>
        <v>13740.34</v>
      </c>
      <c r="AF31" s="9">
        <f t="shared" si="38"/>
        <v>13740.34</v>
      </c>
      <c r="AG31" s="9">
        <f t="shared" si="39"/>
        <v>13740.34</v>
      </c>
      <c r="AH31" s="9">
        <f t="shared" si="40"/>
        <v>12932.09</v>
      </c>
      <c r="AI31" s="9">
        <f t="shared" si="41"/>
        <v>15518.51</v>
      </c>
      <c r="AJ31" s="9">
        <f t="shared" si="42"/>
        <v>12932.09</v>
      </c>
      <c r="AK31" s="9">
        <f t="shared" si="43"/>
        <v>16010.04</v>
      </c>
      <c r="AL31" s="9">
        <f t="shared" si="44"/>
        <v>16993.11</v>
      </c>
      <c r="AM31" s="9">
        <f t="shared" si="45"/>
        <v>12932.09</v>
      </c>
      <c r="AN31" s="9">
        <f t="shared" si="46"/>
        <v>12932.09</v>
      </c>
      <c r="AO31" s="9">
        <f t="shared" si="47"/>
        <v>12932.09</v>
      </c>
      <c r="AP31" s="9">
        <f t="shared" si="48"/>
        <v>12932.09</v>
      </c>
      <c r="AQ31" s="9">
        <f t="shared" si="49"/>
        <v>8082.55</v>
      </c>
      <c r="AR31" s="9">
        <f t="shared" si="50"/>
        <v>9699.07</v>
      </c>
      <c r="AS31" s="9">
        <f t="shared" si="51"/>
        <v>8082.55</v>
      </c>
      <c r="AT31" s="9">
        <f t="shared" si="52"/>
        <v>10006.280000000001</v>
      </c>
      <c r="AU31" s="9">
        <f t="shared" si="53"/>
        <v>10620.7</v>
      </c>
      <c r="AV31" s="9">
        <f t="shared" si="54"/>
        <v>8082.55</v>
      </c>
      <c r="AW31" s="9">
        <f t="shared" si="55"/>
        <v>8082.55</v>
      </c>
      <c r="AX31" s="9">
        <f t="shared" si="56"/>
        <v>8082.55</v>
      </c>
      <c r="AY31" s="9">
        <f t="shared" si="57"/>
        <v>8082.55</v>
      </c>
      <c r="AZ31" s="9">
        <f t="shared" si="58"/>
        <v>6466.04</v>
      </c>
      <c r="BA31" s="9">
        <f t="shared" si="59"/>
        <v>7759.25</v>
      </c>
      <c r="BB31" s="9">
        <f t="shared" si="60"/>
        <v>6466.04</v>
      </c>
      <c r="BC31" s="9">
        <f t="shared" si="61"/>
        <v>8005.02</v>
      </c>
      <c r="BD31" s="9">
        <f t="shared" si="62"/>
        <v>8496.56</v>
      </c>
      <c r="BE31" s="9">
        <f t="shared" si="63"/>
        <v>6466.04</v>
      </c>
      <c r="BF31" s="9">
        <f t="shared" si="64"/>
        <v>6466.04</v>
      </c>
      <c r="BG31" s="9">
        <f t="shared" si="65"/>
        <v>6466.04</v>
      </c>
      <c r="BH31" s="9">
        <f t="shared" si="66"/>
        <v>6466.04</v>
      </c>
    </row>
    <row r="32" spans="1:60">
      <c r="A32" s="29">
        <v>22</v>
      </c>
      <c r="B32" s="28" t="s">
        <v>730</v>
      </c>
      <c r="C32" s="30" t="s">
        <v>731</v>
      </c>
      <c r="D32" s="32">
        <v>1.36</v>
      </c>
      <c r="E32" s="20" t="s">
        <v>34</v>
      </c>
      <c r="F32" s="22" t="s">
        <v>5</v>
      </c>
      <c r="G32" s="23">
        <v>1</v>
      </c>
      <c r="H32" s="40">
        <f t="shared" si="74"/>
        <v>1.2</v>
      </c>
      <c r="I32" s="23">
        <v>1</v>
      </c>
      <c r="J32" s="37">
        <f t="shared" si="69"/>
        <v>1.2</v>
      </c>
      <c r="K32" s="23">
        <v>1</v>
      </c>
      <c r="L32" s="23">
        <v>1</v>
      </c>
      <c r="M32" s="40">
        <v>1</v>
      </c>
      <c r="N32" s="40">
        <v>1</v>
      </c>
      <c r="O32" s="24">
        <v>0.8</v>
      </c>
      <c r="P32" s="9">
        <f t="shared" si="22"/>
        <v>14754.73</v>
      </c>
      <c r="Q32" s="9">
        <f t="shared" si="23"/>
        <v>17705.68</v>
      </c>
      <c r="R32" s="9">
        <f t="shared" si="24"/>
        <v>14754.73</v>
      </c>
      <c r="S32" s="9">
        <f t="shared" si="25"/>
        <v>18266.490000000002</v>
      </c>
      <c r="T32" s="9">
        <f t="shared" si="26"/>
        <v>19388.12</v>
      </c>
      <c r="U32" s="9">
        <f t="shared" si="27"/>
        <v>14754.73</v>
      </c>
      <c r="V32" s="9">
        <f t="shared" si="28"/>
        <v>14754.73</v>
      </c>
      <c r="W32" s="9">
        <f t="shared" si="29"/>
        <v>14754.73</v>
      </c>
      <c r="X32" s="9">
        <f t="shared" si="30"/>
        <v>14754.73</v>
      </c>
      <c r="Y32" s="9">
        <f t="shared" si="31"/>
        <v>12541.52</v>
      </c>
      <c r="Z32" s="9">
        <f t="shared" si="32"/>
        <v>15049.83</v>
      </c>
      <c r="AA32" s="9">
        <f t="shared" si="33"/>
        <v>12541.52</v>
      </c>
      <c r="AB32" s="9">
        <f t="shared" si="34"/>
        <v>15526.52</v>
      </c>
      <c r="AC32" s="9">
        <f t="shared" si="35"/>
        <v>16479.900000000001</v>
      </c>
      <c r="AD32" s="9">
        <f t="shared" si="36"/>
        <v>12541.52</v>
      </c>
      <c r="AE32" s="9">
        <f t="shared" si="37"/>
        <v>12541.52</v>
      </c>
      <c r="AF32" s="9">
        <f t="shared" si="38"/>
        <v>12541.52</v>
      </c>
      <c r="AG32" s="9">
        <f t="shared" si="39"/>
        <v>12541.52</v>
      </c>
      <c r="AH32" s="9">
        <f t="shared" si="40"/>
        <v>11803.78</v>
      </c>
      <c r="AI32" s="9">
        <f t="shared" si="41"/>
        <v>14164.54</v>
      </c>
      <c r="AJ32" s="9">
        <f t="shared" si="42"/>
        <v>11803.78</v>
      </c>
      <c r="AK32" s="9">
        <f t="shared" si="43"/>
        <v>14613.19</v>
      </c>
      <c r="AL32" s="9">
        <f t="shared" si="44"/>
        <v>15510.49</v>
      </c>
      <c r="AM32" s="9">
        <f t="shared" si="45"/>
        <v>11803.78</v>
      </c>
      <c r="AN32" s="9">
        <f t="shared" si="46"/>
        <v>11803.78</v>
      </c>
      <c r="AO32" s="9">
        <f t="shared" si="47"/>
        <v>11803.78</v>
      </c>
      <c r="AP32" s="9">
        <f t="shared" si="48"/>
        <v>11803.78</v>
      </c>
      <c r="AQ32" s="9">
        <f t="shared" si="49"/>
        <v>7377.37</v>
      </c>
      <c r="AR32" s="9">
        <f t="shared" si="50"/>
        <v>8852.84</v>
      </c>
      <c r="AS32" s="9">
        <f t="shared" si="51"/>
        <v>7377.37</v>
      </c>
      <c r="AT32" s="9">
        <f t="shared" si="52"/>
        <v>9133.25</v>
      </c>
      <c r="AU32" s="9">
        <f t="shared" si="53"/>
        <v>9694.06</v>
      </c>
      <c r="AV32" s="9">
        <f t="shared" si="54"/>
        <v>7377.37</v>
      </c>
      <c r="AW32" s="9">
        <f t="shared" si="55"/>
        <v>7377.37</v>
      </c>
      <c r="AX32" s="9">
        <f t="shared" si="56"/>
        <v>7377.37</v>
      </c>
      <c r="AY32" s="9">
        <f t="shared" si="57"/>
        <v>7377.37</v>
      </c>
      <c r="AZ32" s="9">
        <f t="shared" si="58"/>
        <v>5901.89</v>
      </c>
      <c r="BA32" s="9">
        <f t="shared" si="59"/>
        <v>7082.27</v>
      </c>
      <c r="BB32" s="9">
        <f t="shared" si="60"/>
        <v>5901.89</v>
      </c>
      <c r="BC32" s="9">
        <f t="shared" si="61"/>
        <v>7306.6</v>
      </c>
      <c r="BD32" s="9">
        <f t="shared" si="62"/>
        <v>7755.25</v>
      </c>
      <c r="BE32" s="9">
        <f t="shared" si="63"/>
        <v>5901.89</v>
      </c>
      <c r="BF32" s="9">
        <f t="shared" si="64"/>
        <v>5901.89</v>
      </c>
      <c r="BG32" s="9">
        <f t="shared" si="65"/>
        <v>5901.89</v>
      </c>
      <c r="BH32" s="9">
        <f t="shared" si="66"/>
        <v>5901.89</v>
      </c>
    </row>
    <row r="33" spans="1:60" ht="25.5">
      <c r="A33" s="29">
        <v>23</v>
      </c>
      <c r="B33" s="28" t="s">
        <v>732</v>
      </c>
      <c r="C33" s="30" t="s">
        <v>733</v>
      </c>
      <c r="D33" s="32">
        <v>2.75</v>
      </c>
      <c r="E33" s="20" t="s">
        <v>34</v>
      </c>
      <c r="F33" s="22" t="s">
        <v>5</v>
      </c>
      <c r="G33" s="23">
        <v>1</v>
      </c>
      <c r="H33" s="40">
        <f t="shared" si="74"/>
        <v>1.2</v>
      </c>
      <c r="I33" s="23">
        <v>1</v>
      </c>
      <c r="J33" s="37">
        <f t="shared" si="69"/>
        <v>1.2</v>
      </c>
      <c r="K33" s="23">
        <v>1</v>
      </c>
      <c r="L33" s="23">
        <v>1</v>
      </c>
      <c r="M33" s="40">
        <v>1</v>
      </c>
      <c r="N33" s="40">
        <v>1</v>
      </c>
      <c r="O33" s="24">
        <v>0.8</v>
      </c>
      <c r="P33" s="9">
        <f t="shared" si="22"/>
        <v>29834.93</v>
      </c>
      <c r="Q33" s="9">
        <f t="shared" si="23"/>
        <v>35801.919999999998</v>
      </c>
      <c r="R33" s="9">
        <f t="shared" si="24"/>
        <v>29834.93</v>
      </c>
      <c r="S33" s="9">
        <f t="shared" si="25"/>
        <v>36935.919999999998</v>
      </c>
      <c r="T33" s="9">
        <f t="shared" si="26"/>
        <v>39203.910000000003</v>
      </c>
      <c r="U33" s="9">
        <f t="shared" si="27"/>
        <v>29834.93</v>
      </c>
      <c r="V33" s="9">
        <f t="shared" si="28"/>
        <v>29834.93</v>
      </c>
      <c r="W33" s="9">
        <f t="shared" si="29"/>
        <v>29834.93</v>
      </c>
      <c r="X33" s="9">
        <f t="shared" si="30"/>
        <v>29834.93</v>
      </c>
      <c r="Y33" s="9">
        <f t="shared" si="31"/>
        <v>25359.69</v>
      </c>
      <c r="Z33" s="9">
        <f t="shared" si="32"/>
        <v>30431.63</v>
      </c>
      <c r="AA33" s="9">
        <f t="shared" si="33"/>
        <v>25359.69</v>
      </c>
      <c r="AB33" s="9">
        <f t="shared" si="34"/>
        <v>31395.53</v>
      </c>
      <c r="AC33" s="9">
        <f t="shared" si="35"/>
        <v>33323.33</v>
      </c>
      <c r="AD33" s="9">
        <f t="shared" si="36"/>
        <v>25359.69</v>
      </c>
      <c r="AE33" s="9">
        <f t="shared" si="37"/>
        <v>25359.69</v>
      </c>
      <c r="AF33" s="9">
        <f t="shared" si="38"/>
        <v>25359.69</v>
      </c>
      <c r="AG33" s="9">
        <f t="shared" si="39"/>
        <v>25359.69</v>
      </c>
      <c r="AH33" s="9">
        <f t="shared" si="40"/>
        <v>23867.95</v>
      </c>
      <c r="AI33" s="9">
        <f t="shared" si="41"/>
        <v>28641.54</v>
      </c>
      <c r="AJ33" s="9">
        <f t="shared" si="42"/>
        <v>23867.95</v>
      </c>
      <c r="AK33" s="9">
        <f t="shared" si="43"/>
        <v>29548.73</v>
      </c>
      <c r="AL33" s="9">
        <f t="shared" si="44"/>
        <v>31363.13</v>
      </c>
      <c r="AM33" s="9">
        <f t="shared" si="45"/>
        <v>23867.95</v>
      </c>
      <c r="AN33" s="9">
        <f t="shared" si="46"/>
        <v>23867.95</v>
      </c>
      <c r="AO33" s="9">
        <f t="shared" si="47"/>
        <v>23867.95</v>
      </c>
      <c r="AP33" s="9">
        <f t="shared" si="48"/>
        <v>23867.95</v>
      </c>
      <c r="AQ33" s="9">
        <f t="shared" si="49"/>
        <v>14917.47</v>
      </c>
      <c r="AR33" s="9">
        <f t="shared" si="50"/>
        <v>17900.96</v>
      </c>
      <c r="AS33" s="9">
        <f t="shared" si="51"/>
        <v>14917.47</v>
      </c>
      <c r="AT33" s="9">
        <f t="shared" si="52"/>
        <v>18467.96</v>
      </c>
      <c r="AU33" s="9">
        <f t="shared" si="53"/>
        <v>19601.96</v>
      </c>
      <c r="AV33" s="9">
        <f t="shared" si="54"/>
        <v>14917.47</v>
      </c>
      <c r="AW33" s="9">
        <f t="shared" si="55"/>
        <v>14917.47</v>
      </c>
      <c r="AX33" s="9">
        <f t="shared" si="56"/>
        <v>14917.47</v>
      </c>
      <c r="AY33" s="9">
        <f t="shared" si="57"/>
        <v>14917.47</v>
      </c>
      <c r="AZ33" s="9">
        <f t="shared" si="58"/>
        <v>11933.97</v>
      </c>
      <c r="BA33" s="9">
        <f t="shared" si="59"/>
        <v>14320.77</v>
      </c>
      <c r="BB33" s="9">
        <f t="shared" si="60"/>
        <v>11933.97</v>
      </c>
      <c r="BC33" s="9">
        <f t="shared" si="61"/>
        <v>14774.37</v>
      </c>
      <c r="BD33" s="9">
        <f t="shared" si="62"/>
        <v>15681.57</v>
      </c>
      <c r="BE33" s="9">
        <f t="shared" si="63"/>
        <v>11933.97</v>
      </c>
      <c r="BF33" s="9">
        <f t="shared" si="64"/>
        <v>11933.97</v>
      </c>
      <c r="BG33" s="9">
        <f t="shared" si="65"/>
        <v>11933.97</v>
      </c>
      <c r="BH33" s="9">
        <f t="shared" si="66"/>
        <v>11933.97</v>
      </c>
    </row>
    <row r="34" spans="1:60" ht="25.5">
      <c r="A34" s="29">
        <v>24</v>
      </c>
      <c r="B34" s="28" t="s">
        <v>961</v>
      </c>
      <c r="C34" s="30" t="s">
        <v>962</v>
      </c>
      <c r="D34" s="32">
        <v>4.9000000000000004</v>
      </c>
      <c r="E34" s="20" t="s">
        <v>34</v>
      </c>
      <c r="F34" s="22" t="s">
        <v>5</v>
      </c>
      <c r="G34" s="23">
        <v>1</v>
      </c>
      <c r="H34" s="40">
        <f t="shared" si="74"/>
        <v>1.2</v>
      </c>
      <c r="I34" s="23">
        <v>1</v>
      </c>
      <c r="J34" s="37">
        <f t="shared" si="69"/>
        <v>1.2</v>
      </c>
      <c r="K34" s="23">
        <v>1</v>
      </c>
      <c r="L34" s="23">
        <v>1</v>
      </c>
      <c r="M34" s="40">
        <v>1</v>
      </c>
      <c r="N34" s="40">
        <v>1</v>
      </c>
      <c r="O34" s="24">
        <v>0.8</v>
      </c>
      <c r="P34" s="9">
        <f t="shared" si="22"/>
        <v>53160.43</v>
      </c>
      <c r="Q34" s="9">
        <f t="shared" si="23"/>
        <v>63792.51</v>
      </c>
      <c r="R34" s="9">
        <f t="shared" si="24"/>
        <v>53160.43</v>
      </c>
      <c r="S34" s="9">
        <f t="shared" si="25"/>
        <v>65813.09</v>
      </c>
      <c r="T34" s="9">
        <f t="shared" si="26"/>
        <v>69854.240000000005</v>
      </c>
      <c r="U34" s="9">
        <f t="shared" si="27"/>
        <v>53160.43</v>
      </c>
      <c r="V34" s="9">
        <f t="shared" si="28"/>
        <v>53160.43</v>
      </c>
      <c r="W34" s="9">
        <f t="shared" si="29"/>
        <v>53160.43</v>
      </c>
      <c r="X34" s="9">
        <f t="shared" si="30"/>
        <v>53160.43</v>
      </c>
      <c r="Y34" s="9">
        <f t="shared" si="31"/>
        <v>45186.36</v>
      </c>
      <c r="Z34" s="9">
        <f t="shared" si="32"/>
        <v>54223.64</v>
      </c>
      <c r="AA34" s="9">
        <f t="shared" si="33"/>
        <v>45186.36</v>
      </c>
      <c r="AB34" s="9">
        <f t="shared" si="34"/>
        <v>55941.13</v>
      </c>
      <c r="AC34" s="9">
        <f t="shared" si="35"/>
        <v>59376.11</v>
      </c>
      <c r="AD34" s="9">
        <f t="shared" si="36"/>
        <v>45186.36</v>
      </c>
      <c r="AE34" s="9">
        <f t="shared" si="37"/>
        <v>45186.36</v>
      </c>
      <c r="AF34" s="9">
        <f t="shared" si="38"/>
        <v>45186.36</v>
      </c>
      <c r="AG34" s="9">
        <f t="shared" si="39"/>
        <v>45186.36</v>
      </c>
      <c r="AH34" s="9">
        <f t="shared" si="40"/>
        <v>42528.34</v>
      </c>
      <c r="AI34" s="9">
        <f t="shared" si="41"/>
        <v>51034.01</v>
      </c>
      <c r="AJ34" s="9">
        <f t="shared" si="42"/>
        <v>42528.34</v>
      </c>
      <c r="AK34" s="9">
        <f t="shared" si="43"/>
        <v>52650.47</v>
      </c>
      <c r="AL34" s="9">
        <f t="shared" si="44"/>
        <v>55883.4</v>
      </c>
      <c r="AM34" s="9">
        <f t="shared" si="45"/>
        <v>42528.34</v>
      </c>
      <c r="AN34" s="9">
        <f t="shared" si="46"/>
        <v>42528.34</v>
      </c>
      <c r="AO34" s="9">
        <f t="shared" si="47"/>
        <v>42528.34</v>
      </c>
      <c r="AP34" s="9">
        <f t="shared" si="48"/>
        <v>42528.34</v>
      </c>
      <c r="AQ34" s="9">
        <f t="shared" si="49"/>
        <v>26580.21</v>
      </c>
      <c r="AR34" s="9">
        <f t="shared" si="50"/>
        <v>31896.26</v>
      </c>
      <c r="AS34" s="9">
        <f t="shared" si="51"/>
        <v>26580.21</v>
      </c>
      <c r="AT34" s="9">
        <f t="shared" si="52"/>
        <v>32906.550000000003</v>
      </c>
      <c r="AU34" s="9">
        <f t="shared" si="53"/>
        <v>34927.120000000003</v>
      </c>
      <c r="AV34" s="9">
        <f t="shared" si="54"/>
        <v>26580.21</v>
      </c>
      <c r="AW34" s="9">
        <f t="shared" si="55"/>
        <v>26580.21</v>
      </c>
      <c r="AX34" s="9">
        <f t="shared" si="56"/>
        <v>26580.21</v>
      </c>
      <c r="AY34" s="9">
        <f t="shared" si="57"/>
        <v>26580.21</v>
      </c>
      <c r="AZ34" s="9">
        <f t="shared" si="58"/>
        <v>21264.17</v>
      </c>
      <c r="BA34" s="9">
        <f t="shared" si="59"/>
        <v>25517.01</v>
      </c>
      <c r="BB34" s="9">
        <f t="shared" si="60"/>
        <v>21264.17</v>
      </c>
      <c r="BC34" s="9">
        <f t="shared" si="61"/>
        <v>26325.24</v>
      </c>
      <c r="BD34" s="9">
        <f t="shared" si="62"/>
        <v>27941.7</v>
      </c>
      <c r="BE34" s="9">
        <f t="shared" si="63"/>
        <v>21264.17</v>
      </c>
      <c r="BF34" s="9">
        <f t="shared" si="64"/>
        <v>21264.17</v>
      </c>
      <c r="BG34" s="9">
        <f t="shared" si="65"/>
        <v>21264.17</v>
      </c>
      <c r="BH34" s="9">
        <f t="shared" si="66"/>
        <v>21264.17</v>
      </c>
    </row>
    <row r="35" spans="1:60" ht="25.5">
      <c r="A35" s="29">
        <v>25</v>
      </c>
      <c r="B35" s="28" t="s">
        <v>963</v>
      </c>
      <c r="C35" s="30" t="s">
        <v>964</v>
      </c>
      <c r="D35" s="32">
        <v>22.2</v>
      </c>
      <c r="E35" s="20" t="s">
        <v>34</v>
      </c>
      <c r="F35" s="22" t="s">
        <v>5</v>
      </c>
      <c r="G35" s="23">
        <v>1</v>
      </c>
      <c r="H35" s="40">
        <f t="shared" si="74"/>
        <v>1.2</v>
      </c>
      <c r="I35" s="23">
        <v>1</v>
      </c>
      <c r="J35" s="37">
        <f t="shared" si="69"/>
        <v>1.2</v>
      </c>
      <c r="K35" s="23">
        <v>1</v>
      </c>
      <c r="L35" s="23">
        <v>1</v>
      </c>
      <c r="M35" s="40">
        <v>1</v>
      </c>
      <c r="N35" s="40">
        <v>1</v>
      </c>
      <c r="O35" s="24">
        <v>0.8</v>
      </c>
      <c r="P35" s="9">
        <f t="shared" si="22"/>
        <v>240849.28</v>
      </c>
      <c r="Q35" s="9">
        <f t="shared" si="23"/>
        <v>289019.14</v>
      </c>
      <c r="R35" s="9">
        <f t="shared" si="24"/>
        <v>240849.28</v>
      </c>
      <c r="S35" s="9">
        <f t="shared" si="25"/>
        <v>298173.59000000003</v>
      </c>
      <c r="T35" s="9">
        <f t="shared" si="26"/>
        <v>316482.5</v>
      </c>
      <c r="U35" s="9">
        <f t="shared" si="27"/>
        <v>240849.28</v>
      </c>
      <c r="V35" s="9">
        <f t="shared" si="28"/>
        <v>240849.28</v>
      </c>
      <c r="W35" s="9">
        <f t="shared" si="29"/>
        <v>240849.28</v>
      </c>
      <c r="X35" s="9">
        <f t="shared" si="30"/>
        <v>240849.28</v>
      </c>
      <c r="Y35" s="9">
        <f t="shared" si="31"/>
        <v>204721.89</v>
      </c>
      <c r="Z35" s="9">
        <f t="shared" si="32"/>
        <v>245666.27</v>
      </c>
      <c r="AA35" s="9">
        <f t="shared" si="33"/>
        <v>204721.89</v>
      </c>
      <c r="AB35" s="9">
        <f t="shared" si="34"/>
        <v>253447.55</v>
      </c>
      <c r="AC35" s="9">
        <f t="shared" si="35"/>
        <v>269010.12</v>
      </c>
      <c r="AD35" s="9">
        <f t="shared" si="36"/>
        <v>204721.89</v>
      </c>
      <c r="AE35" s="9">
        <f t="shared" si="37"/>
        <v>204721.89</v>
      </c>
      <c r="AF35" s="9">
        <f t="shared" si="38"/>
        <v>204721.89</v>
      </c>
      <c r="AG35" s="9">
        <f t="shared" si="39"/>
        <v>204721.89</v>
      </c>
      <c r="AH35" s="9">
        <f t="shared" si="40"/>
        <v>192679.43</v>
      </c>
      <c r="AI35" s="9">
        <f t="shared" si="41"/>
        <v>231215.31</v>
      </c>
      <c r="AJ35" s="9">
        <f t="shared" si="42"/>
        <v>192679.43</v>
      </c>
      <c r="AK35" s="9">
        <f t="shared" si="43"/>
        <v>238538.87</v>
      </c>
      <c r="AL35" s="9">
        <f t="shared" si="44"/>
        <v>253186</v>
      </c>
      <c r="AM35" s="9">
        <f t="shared" si="45"/>
        <v>192679.43</v>
      </c>
      <c r="AN35" s="9">
        <f t="shared" si="46"/>
        <v>192679.43</v>
      </c>
      <c r="AO35" s="9">
        <f t="shared" si="47"/>
        <v>192679.43</v>
      </c>
      <c r="AP35" s="9">
        <f t="shared" si="48"/>
        <v>192679.43</v>
      </c>
      <c r="AQ35" s="9">
        <f t="shared" si="49"/>
        <v>120424.64</v>
      </c>
      <c r="AR35" s="9">
        <f t="shared" si="50"/>
        <v>144509.57</v>
      </c>
      <c r="AS35" s="9">
        <f t="shared" si="51"/>
        <v>120424.64</v>
      </c>
      <c r="AT35" s="9">
        <f t="shared" si="52"/>
        <v>149086.79999999999</v>
      </c>
      <c r="AU35" s="9">
        <f t="shared" si="53"/>
        <v>158241.25</v>
      </c>
      <c r="AV35" s="9">
        <f t="shared" si="54"/>
        <v>120424.64</v>
      </c>
      <c r="AW35" s="9">
        <f t="shared" si="55"/>
        <v>120424.64</v>
      </c>
      <c r="AX35" s="9">
        <f t="shared" si="56"/>
        <v>120424.64</v>
      </c>
      <c r="AY35" s="9">
        <f t="shared" si="57"/>
        <v>120424.64</v>
      </c>
      <c r="AZ35" s="9">
        <f t="shared" si="58"/>
        <v>96339.71</v>
      </c>
      <c r="BA35" s="9">
        <f t="shared" si="59"/>
        <v>115607.66</v>
      </c>
      <c r="BB35" s="9">
        <f t="shared" si="60"/>
        <v>96339.71</v>
      </c>
      <c r="BC35" s="9">
        <f t="shared" si="61"/>
        <v>119269.44</v>
      </c>
      <c r="BD35" s="9">
        <f t="shared" si="62"/>
        <v>126593</v>
      </c>
      <c r="BE35" s="9">
        <f t="shared" si="63"/>
        <v>96339.71</v>
      </c>
      <c r="BF35" s="9">
        <f t="shared" si="64"/>
        <v>96339.71</v>
      </c>
      <c r="BG35" s="9">
        <f t="shared" si="65"/>
        <v>96339.71</v>
      </c>
      <c r="BH35" s="9">
        <f t="shared" si="66"/>
        <v>96339.71</v>
      </c>
    </row>
    <row r="36" spans="1:60">
      <c r="A36" s="29">
        <v>26</v>
      </c>
      <c r="B36" s="28" t="s">
        <v>734</v>
      </c>
      <c r="C36" s="30" t="s">
        <v>735</v>
      </c>
      <c r="D36" s="32">
        <v>0.97</v>
      </c>
      <c r="E36" s="20" t="s">
        <v>34</v>
      </c>
      <c r="F36" s="22" t="s">
        <v>5</v>
      </c>
      <c r="G36" s="23">
        <v>1</v>
      </c>
      <c r="H36" s="40">
        <f t="shared" si="74"/>
        <v>1.2</v>
      </c>
      <c r="I36" s="23">
        <v>1</v>
      </c>
      <c r="J36" s="37">
        <f t="shared" si="69"/>
        <v>1.2</v>
      </c>
      <c r="K36" s="23">
        <v>1</v>
      </c>
      <c r="L36" s="23">
        <v>1</v>
      </c>
      <c r="M36" s="40">
        <v>1</v>
      </c>
      <c r="N36" s="40">
        <v>1</v>
      </c>
      <c r="O36" s="24">
        <v>0.8</v>
      </c>
      <c r="P36" s="9">
        <f t="shared" si="22"/>
        <v>10523.59</v>
      </c>
      <c r="Q36" s="9">
        <f t="shared" si="23"/>
        <v>12628.31</v>
      </c>
      <c r="R36" s="9">
        <f t="shared" si="24"/>
        <v>10523.59</v>
      </c>
      <c r="S36" s="9">
        <f t="shared" si="25"/>
        <v>13028.31</v>
      </c>
      <c r="T36" s="9">
        <f t="shared" si="26"/>
        <v>13828.29</v>
      </c>
      <c r="U36" s="9">
        <f t="shared" si="27"/>
        <v>10523.59</v>
      </c>
      <c r="V36" s="9">
        <f t="shared" si="28"/>
        <v>10523.59</v>
      </c>
      <c r="W36" s="9">
        <f t="shared" si="29"/>
        <v>10523.59</v>
      </c>
      <c r="X36" s="9">
        <f t="shared" si="30"/>
        <v>10523.59</v>
      </c>
      <c r="Y36" s="9">
        <f t="shared" si="31"/>
        <v>8945.06</v>
      </c>
      <c r="Z36" s="9">
        <f t="shared" si="32"/>
        <v>10734.07</v>
      </c>
      <c r="AA36" s="9">
        <f t="shared" si="33"/>
        <v>8945.06</v>
      </c>
      <c r="AB36" s="9">
        <f t="shared" si="34"/>
        <v>11074.06</v>
      </c>
      <c r="AC36" s="9">
        <f t="shared" si="35"/>
        <v>11754.05</v>
      </c>
      <c r="AD36" s="9">
        <f t="shared" si="36"/>
        <v>8945.06</v>
      </c>
      <c r="AE36" s="9">
        <f t="shared" si="37"/>
        <v>8945.06</v>
      </c>
      <c r="AF36" s="9">
        <f t="shared" si="38"/>
        <v>8945.06</v>
      </c>
      <c r="AG36" s="9">
        <f t="shared" si="39"/>
        <v>8945.06</v>
      </c>
      <c r="AH36" s="9">
        <f t="shared" si="40"/>
        <v>8418.8799999999992</v>
      </c>
      <c r="AI36" s="9">
        <f t="shared" si="41"/>
        <v>10102.65</v>
      </c>
      <c r="AJ36" s="9">
        <f t="shared" si="42"/>
        <v>8418.8799999999992</v>
      </c>
      <c r="AK36" s="9">
        <f t="shared" si="43"/>
        <v>10422.64</v>
      </c>
      <c r="AL36" s="9">
        <f t="shared" si="44"/>
        <v>11062.63</v>
      </c>
      <c r="AM36" s="9">
        <f t="shared" si="45"/>
        <v>8418.8799999999992</v>
      </c>
      <c r="AN36" s="9">
        <f t="shared" si="46"/>
        <v>8418.8799999999992</v>
      </c>
      <c r="AO36" s="9">
        <f t="shared" si="47"/>
        <v>8418.8799999999992</v>
      </c>
      <c r="AP36" s="9">
        <f t="shared" si="48"/>
        <v>8418.8799999999992</v>
      </c>
      <c r="AQ36" s="9">
        <f t="shared" si="49"/>
        <v>5261.8</v>
      </c>
      <c r="AR36" s="9">
        <f t="shared" si="50"/>
        <v>6314.16</v>
      </c>
      <c r="AS36" s="9">
        <f t="shared" si="51"/>
        <v>5261.8</v>
      </c>
      <c r="AT36" s="9">
        <f t="shared" si="52"/>
        <v>6514.15</v>
      </c>
      <c r="AU36" s="9">
        <f t="shared" si="53"/>
        <v>6914.14</v>
      </c>
      <c r="AV36" s="9">
        <f t="shared" si="54"/>
        <v>5261.8</v>
      </c>
      <c r="AW36" s="9">
        <f t="shared" si="55"/>
        <v>5261.8</v>
      </c>
      <c r="AX36" s="9">
        <f t="shared" si="56"/>
        <v>5261.8</v>
      </c>
      <c r="AY36" s="9">
        <f t="shared" si="57"/>
        <v>5261.8</v>
      </c>
      <c r="AZ36" s="9">
        <f t="shared" si="58"/>
        <v>4209.4399999999996</v>
      </c>
      <c r="BA36" s="9">
        <f t="shared" si="59"/>
        <v>5051.33</v>
      </c>
      <c r="BB36" s="9">
        <f t="shared" si="60"/>
        <v>4209.4399999999996</v>
      </c>
      <c r="BC36" s="9">
        <f t="shared" si="61"/>
        <v>5211.32</v>
      </c>
      <c r="BD36" s="9">
        <f t="shared" si="62"/>
        <v>5531.32</v>
      </c>
      <c r="BE36" s="9">
        <f t="shared" si="63"/>
        <v>4209.4399999999996</v>
      </c>
      <c r="BF36" s="9">
        <f t="shared" si="64"/>
        <v>4209.4399999999996</v>
      </c>
      <c r="BG36" s="9">
        <f t="shared" si="65"/>
        <v>4209.4399999999996</v>
      </c>
      <c r="BH36" s="9">
        <f t="shared" si="66"/>
        <v>4209.4399999999996</v>
      </c>
    </row>
    <row r="37" spans="1:60" ht="25.5">
      <c r="A37" s="29">
        <v>27</v>
      </c>
      <c r="B37" s="28" t="s">
        <v>736</v>
      </c>
      <c r="C37" s="30" t="s">
        <v>737</v>
      </c>
      <c r="D37" s="32">
        <v>1.1599999999999999</v>
      </c>
      <c r="E37" s="20" t="s">
        <v>34</v>
      </c>
      <c r="F37" s="22" t="s">
        <v>5</v>
      </c>
      <c r="G37" s="23">
        <v>1</v>
      </c>
      <c r="H37" s="40">
        <f t="shared" si="74"/>
        <v>1.2</v>
      </c>
      <c r="I37" s="23">
        <v>1</v>
      </c>
      <c r="J37" s="37">
        <f t="shared" si="69"/>
        <v>1.2</v>
      </c>
      <c r="K37" s="23">
        <v>1</v>
      </c>
      <c r="L37" s="23">
        <v>1</v>
      </c>
      <c r="M37" s="40">
        <v>1</v>
      </c>
      <c r="N37" s="40">
        <v>1</v>
      </c>
      <c r="O37" s="24">
        <v>0.8</v>
      </c>
      <c r="P37" s="9">
        <f t="shared" si="22"/>
        <v>12584.92</v>
      </c>
      <c r="Q37" s="9">
        <f t="shared" si="23"/>
        <v>15101.9</v>
      </c>
      <c r="R37" s="9">
        <f t="shared" si="24"/>
        <v>12584.92</v>
      </c>
      <c r="S37" s="9">
        <f t="shared" si="25"/>
        <v>15580.24</v>
      </c>
      <c r="T37" s="9">
        <f t="shared" si="26"/>
        <v>16536.919999999998</v>
      </c>
      <c r="U37" s="9">
        <f t="shared" si="27"/>
        <v>12584.92</v>
      </c>
      <c r="V37" s="9">
        <f t="shared" si="28"/>
        <v>12584.92</v>
      </c>
      <c r="W37" s="9">
        <f t="shared" si="29"/>
        <v>12584.92</v>
      </c>
      <c r="X37" s="9">
        <f t="shared" si="30"/>
        <v>12584.92</v>
      </c>
      <c r="Y37" s="9">
        <f t="shared" si="31"/>
        <v>10697.18</v>
      </c>
      <c r="Z37" s="9">
        <f t="shared" si="32"/>
        <v>12836.62</v>
      </c>
      <c r="AA37" s="9">
        <f t="shared" si="33"/>
        <v>10697.18</v>
      </c>
      <c r="AB37" s="9">
        <f t="shared" si="34"/>
        <v>13243.21</v>
      </c>
      <c r="AC37" s="9">
        <f t="shared" si="35"/>
        <v>14056.38</v>
      </c>
      <c r="AD37" s="9">
        <f t="shared" si="36"/>
        <v>10697.18</v>
      </c>
      <c r="AE37" s="9">
        <f t="shared" si="37"/>
        <v>10697.18</v>
      </c>
      <c r="AF37" s="9">
        <f t="shared" si="38"/>
        <v>10697.18</v>
      </c>
      <c r="AG37" s="9">
        <f t="shared" si="39"/>
        <v>10697.18</v>
      </c>
      <c r="AH37" s="9">
        <f t="shared" si="40"/>
        <v>10067.93</v>
      </c>
      <c r="AI37" s="9">
        <f t="shared" si="41"/>
        <v>12081.52</v>
      </c>
      <c r="AJ37" s="9">
        <f t="shared" si="42"/>
        <v>10067.93</v>
      </c>
      <c r="AK37" s="9">
        <f t="shared" si="43"/>
        <v>12464.19</v>
      </c>
      <c r="AL37" s="9">
        <f t="shared" si="44"/>
        <v>13229.54</v>
      </c>
      <c r="AM37" s="9">
        <f t="shared" si="45"/>
        <v>10067.93</v>
      </c>
      <c r="AN37" s="9">
        <f t="shared" si="46"/>
        <v>10067.93</v>
      </c>
      <c r="AO37" s="9">
        <f t="shared" si="47"/>
        <v>10067.93</v>
      </c>
      <c r="AP37" s="9">
        <f t="shared" si="48"/>
        <v>10067.93</v>
      </c>
      <c r="AQ37" s="9">
        <f t="shared" si="49"/>
        <v>6292.46</v>
      </c>
      <c r="AR37" s="9">
        <f t="shared" si="50"/>
        <v>7550.95</v>
      </c>
      <c r="AS37" s="9">
        <f t="shared" si="51"/>
        <v>6292.46</v>
      </c>
      <c r="AT37" s="9">
        <f t="shared" si="52"/>
        <v>7790.12</v>
      </c>
      <c r="AU37" s="9">
        <f t="shared" si="53"/>
        <v>8268.4599999999991</v>
      </c>
      <c r="AV37" s="9">
        <f t="shared" si="54"/>
        <v>6292.46</v>
      </c>
      <c r="AW37" s="9">
        <f t="shared" si="55"/>
        <v>6292.46</v>
      </c>
      <c r="AX37" s="9">
        <f t="shared" si="56"/>
        <v>6292.46</v>
      </c>
      <c r="AY37" s="9">
        <f t="shared" si="57"/>
        <v>6292.46</v>
      </c>
      <c r="AZ37" s="9">
        <f t="shared" si="58"/>
        <v>5033.97</v>
      </c>
      <c r="BA37" s="9">
        <f t="shared" si="59"/>
        <v>6040.76</v>
      </c>
      <c r="BB37" s="9">
        <f t="shared" si="60"/>
        <v>5033.97</v>
      </c>
      <c r="BC37" s="9">
        <f t="shared" si="61"/>
        <v>6232.1</v>
      </c>
      <c r="BD37" s="9">
        <f t="shared" si="62"/>
        <v>6614.77</v>
      </c>
      <c r="BE37" s="9">
        <f t="shared" si="63"/>
        <v>5033.97</v>
      </c>
      <c r="BF37" s="9">
        <f t="shared" si="64"/>
        <v>5033.97</v>
      </c>
      <c r="BG37" s="9">
        <f t="shared" si="65"/>
        <v>5033.97</v>
      </c>
      <c r="BH37" s="9">
        <f t="shared" si="66"/>
        <v>5033.97</v>
      </c>
    </row>
    <row r="38" spans="1:60">
      <c r="A38" s="29">
        <v>28</v>
      </c>
      <c r="B38" s="28" t="s">
        <v>738</v>
      </c>
      <c r="C38" s="30" t="s">
        <v>739</v>
      </c>
      <c r="D38" s="32">
        <v>0.97</v>
      </c>
      <c r="E38" s="20" t="s">
        <v>34</v>
      </c>
      <c r="F38" s="22" t="s">
        <v>5</v>
      </c>
      <c r="G38" s="23">
        <v>1</v>
      </c>
      <c r="H38" s="40">
        <f t="shared" si="74"/>
        <v>1.2</v>
      </c>
      <c r="I38" s="23">
        <v>1</v>
      </c>
      <c r="J38" s="37">
        <f t="shared" si="69"/>
        <v>1.2</v>
      </c>
      <c r="K38" s="23">
        <v>1</v>
      </c>
      <c r="L38" s="23">
        <v>1</v>
      </c>
      <c r="M38" s="40">
        <v>1</v>
      </c>
      <c r="N38" s="40">
        <v>1</v>
      </c>
      <c r="O38" s="24">
        <v>0.8</v>
      </c>
      <c r="P38" s="9">
        <f t="shared" si="22"/>
        <v>10523.59</v>
      </c>
      <c r="Q38" s="9">
        <f t="shared" si="23"/>
        <v>12628.31</v>
      </c>
      <c r="R38" s="9">
        <f t="shared" si="24"/>
        <v>10523.59</v>
      </c>
      <c r="S38" s="9">
        <f t="shared" si="25"/>
        <v>13028.31</v>
      </c>
      <c r="T38" s="9">
        <f t="shared" si="26"/>
        <v>13828.29</v>
      </c>
      <c r="U38" s="9">
        <f t="shared" si="27"/>
        <v>10523.59</v>
      </c>
      <c r="V38" s="9">
        <f t="shared" si="28"/>
        <v>10523.59</v>
      </c>
      <c r="W38" s="9">
        <f t="shared" si="29"/>
        <v>10523.59</v>
      </c>
      <c r="X38" s="9">
        <f t="shared" si="30"/>
        <v>10523.59</v>
      </c>
      <c r="Y38" s="9">
        <f t="shared" si="31"/>
        <v>8945.06</v>
      </c>
      <c r="Z38" s="9">
        <f t="shared" si="32"/>
        <v>10734.07</v>
      </c>
      <c r="AA38" s="9">
        <f t="shared" si="33"/>
        <v>8945.06</v>
      </c>
      <c r="AB38" s="9">
        <f t="shared" si="34"/>
        <v>11074.06</v>
      </c>
      <c r="AC38" s="9">
        <f t="shared" si="35"/>
        <v>11754.05</v>
      </c>
      <c r="AD38" s="9">
        <f t="shared" si="36"/>
        <v>8945.06</v>
      </c>
      <c r="AE38" s="9">
        <f t="shared" si="37"/>
        <v>8945.06</v>
      </c>
      <c r="AF38" s="9">
        <f t="shared" si="38"/>
        <v>8945.06</v>
      </c>
      <c r="AG38" s="9">
        <f t="shared" si="39"/>
        <v>8945.06</v>
      </c>
      <c r="AH38" s="9">
        <f t="shared" si="40"/>
        <v>8418.8799999999992</v>
      </c>
      <c r="AI38" s="9">
        <f t="shared" si="41"/>
        <v>10102.65</v>
      </c>
      <c r="AJ38" s="9">
        <f t="shared" si="42"/>
        <v>8418.8799999999992</v>
      </c>
      <c r="AK38" s="9">
        <f t="shared" si="43"/>
        <v>10422.64</v>
      </c>
      <c r="AL38" s="9">
        <f t="shared" si="44"/>
        <v>11062.63</v>
      </c>
      <c r="AM38" s="9">
        <f t="shared" si="45"/>
        <v>8418.8799999999992</v>
      </c>
      <c r="AN38" s="9">
        <f t="shared" si="46"/>
        <v>8418.8799999999992</v>
      </c>
      <c r="AO38" s="9">
        <f t="shared" si="47"/>
        <v>8418.8799999999992</v>
      </c>
      <c r="AP38" s="9">
        <f t="shared" si="48"/>
        <v>8418.8799999999992</v>
      </c>
      <c r="AQ38" s="9">
        <f t="shared" si="49"/>
        <v>5261.8</v>
      </c>
      <c r="AR38" s="9">
        <f t="shared" si="50"/>
        <v>6314.16</v>
      </c>
      <c r="AS38" s="9">
        <f t="shared" si="51"/>
        <v>5261.8</v>
      </c>
      <c r="AT38" s="9">
        <f t="shared" si="52"/>
        <v>6514.15</v>
      </c>
      <c r="AU38" s="9">
        <f t="shared" si="53"/>
        <v>6914.14</v>
      </c>
      <c r="AV38" s="9">
        <f t="shared" si="54"/>
        <v>5261.8</v>
      </c>
      <c r="AW38" s="9">
        <f t="shared" si="55"/>
        <v>5261.8</v>
      </c>
      <c r="AX38" s="9">
        <f t="shared" si="56"/>
        <v>5261.8</v>
      </c>
      <c r="AY38" s="9">
        <f t="shared" si="57"/>
        <v>5261.8</v>
      </c>
      <c r="AZ38" s="9">
        <f t="shared" si="58"/>
        <v>4209.4399999999996</v>
      </c>
      <c r="BA38" s="9">
        <f t="shared" si="59"/>
        <v>5051.33</v>
      </c>
      <c r="BB38" s="9">
        <f t="shared" si="60"/>
        <v>4209.4399999999996</v>
      </c>
      <c r="BC38" s="9">
        <f t="shared" si="61"/>
        <v>5211.32</v>
      </c>
      <c r="BD38" s="9">
        <f t="shared" si="62"/>
        <v>5531.32</v>
      </c>
      <c r="BE38" s="9">
        <f t="shared" si="63"/>
        <v>4209.4399999999996</v>
      </c>
      <c r="BF38" s="9">
        <f t="shared" si="64"/>
        <v>4209.4399999999996</v>
      </c>
      <c r="BG38" s="9">
        <f t="shared" si="65"/>
        <v>4209.4399999999996</v>
      </c>
      <c r="BH38" s="9">
        <f t="shared" si="66"/>
        <v>4209.4399999999996</v>
      </c>
    </row>
    <row r="39" spans="1:60" ht="25.5">
      <c r="A39" s="29">
        <v>29</v>
      </c>
      <c r="B39" s="28" t="s">
        <v>740</v>
      </c>
      <c r="C39" s="30" t="s">
        <v>741</v>
      </c>
      <c r="D39" s="32">
        <v>0.52</v>
      </c>
      <c r="E39" s="20" t="s">
        <v>34</v>
      </c>
      <c r="F39" s="22" t="s">
        <v>5</v>
      </c>
      <c r="G39" s="23">
        <v>1</v>
      </c>
      <c r="H39" s="40">
        <f t="shared" si="74"/>
        <v>1.2</v>
      </c>
      <c r="I39" s="23">
        <v>1</v>
      </c>
      <c r="J39" s="37">
        <f t="shared" si="69"/>
        <v>1.2</v>
      </c>
      <c r="K39" s="23">
        <v>1</v>
      </c>
      <c r="L39" s="23">
        <v>1</v>
      </c>
      <c r="M39" s="40">
        <v>1</v>
      </c>
      <c r="N39" s="40">
        <v>1</v>
      </c>
      <c r="O39" s="24">
        <v>0.8</v>
      </c>
      <c r="P39" s="9">
        <f t="shared" si="22"/>
        <v>5641.51</v>
      </c>
      <c r="Q39" s="9">
        <f t="shared" si="23"/>
        <v>6769.82</v>
      </c>
      <c r="R39" s="9">
        <f t="shared" si="24"/>
        <v>5641.51</v>
      </c>
      <c r="S39" s="9">
        <f t="shared" si="25"/>
        <v>6984.25</v>
      </c>
      <c r="T39" s="9">
        <f t="shared" si="26"/>
        <v>7413.1</v>
      </c>
      <c r="U39" s="9">
        <f t="shared" si="27"/>
        <v>5641.51</v>
      </c>
      <c r="V39" s="9">
        <f t="shared" si="28"/>
        <v>5641.51</v>
      </c>
      <c r="W39" s="9">
        <f t="shared" si="29"/>
        <v>5641.51</v>
      </c>
      <c r="X39" s="9">
        <f t="shared" si="30"/>
        <v>5641.51</v>
      </c>
      <c r="Y39" s="9">
        <f t="shared" si="31"/>
        <v>4795.29</v>
      </c>
      <c r="Z39" s="9">
        <f t="shared" si="32"/>
        <v>5754.35</v>
      </c>
      <c r="AA39" s="9">
        <f t="shared" si="33"/>
        <v>4795.29</v>
      </c>
      <c r="AB39" s="9">
        <f t="shared" si="34"/>
        <v>5936.61</v>
      </c>
      <c r="AC39" s="9">
        <f t="shared" si="35"/>
        <v>6301.14</v>
      </c>
      <c r="AD39" s="9">
        <f t="shared" si="36"/>
        <v>4795.29</v>
      </c>
      <c r="AE39" s="9">
        <f t="shared" si="37"/>
        <v>4795.29</v>
      </c>
      <c r="AF39" s="9">
        <f t="shared" si="38"/>
        <v>4795.29</v>
      </c>
      <c r="AG39" s="9">
        <f t="shared" si="39"/>
        <v>4795.29</v>
      </c>
      <c r="AH39" s="9">
        <f t="shared" si="40"/>
        <v>4513.21</v>
      </c>
      <c r="AI39" s="9">
        <f t="shared" si="41"/>
        <v>5415.85</v>
      </c>
      <c r="AJ39" s="9">
        <f t="shared" si="42"/>
        <v>4513.21</v>
      </c>
      <c r="AK39" s="9">
        <f t="shared" si="43"/>
        <v>5587.4</v>
      </c>
      <c r="AL39" s="9">
        <f t="shared" si="44"/>
        <v>5930.48</v>
      </c>
      <c r="AM39" s="9">
        <f t="shared" si="45"/>
        <v>4513.21</v>
      </c>
      <c r="AN39" s="9">
        <f t="shared" si="46"/>
        <v>4513.21</v>
      </c>
      <c r="AO39" s="9">
        <f t="shared" si="47"/>
        <v>4513.21</v>
      </c>
      <c r="AP39" s="9">
        <f t="shared" si="48"/>
        <v>4513.21</v>
      </c>
      <c r="AQ39" s="9">
        <f t="shared" si="49"/>
        <v>2820.76</v>
      </c>
      <c r="AR39" s="9">
        <f t="shared" si="50"/>
        <v>3384.91</v>
      </c>
      <c r="AS39" s="9">
        <f t="shared" si="51"/>
        <v>2820.76</v>
      </c>
      <c r="AT39" s="9">
        <f t="shared" si="52"/>
        <v>3492.12</v>
      </c>
      <c r="AU39" s="9">
        <f t="shared" si="53"/>
        <v>3706.55</v>
      </c>
      <c r="AV39" s="9">
        <f t="shared" si="54"/>
        <v>2820.76</v>
      </c>
      <c r="AW39" s="9">
        <f t="shared" si="55"/>
        <v>2820.76</v>
      </c>
      <c r="AX39" s="9">
        <f t="shared" si="56"/>
        <v>2820.76</v>
      </c>
      <c r="AY39" s="9">
        <f t="shared" si="57"/>
        <v>2820.76</v>
      </c>
      <c r="AZ39" s="9">
        <f t="shared" si="58"/>
        <v>2256.61</v>
      </c>
      <c r="BA39" s="9">
        <f t="shared" si="59"/>
        <v>2707.93</v>
      </c>
      <c r="BB39" s="9">
        <f t="shared" si="60"/>
        <v>2256.61</v>
      </c>
      <c r="BC39" s="9">
        <f t="shared" si="61"/>
        <v>2793.7</v>
      </c>
      <c r="BD39" s="9">
        <f t="shared" si="62"/>
        <v>2965.24</v>
      </c>
      <c r="BE39" s="9">
        <f t="shared" si="63"/>
        <v>2256.61</v>
      </c>
      <c r="BF39" s="9">
        <f t="shared" si="64"/>
        <v>2256.61</v>
      </c>
      <c r="BG39" s="9">
        <f t="shared" si="65"/>
        <v>2256.61</v>
      </c>
      <c r="BH39" s="9">
        <f t="shared" si="66"/>
        <v>2256.61</v>
      </c>
    </row>
    <row r="40" spans="1:60" ht="25.5">
      <c r="A40" s="29">
        <v>30</v>
      </c>
      <c r="B40" s="28" t="s">
        <v>742</v>
      </c>
      <c r="C40" s="30" t="s">
        <v>135</v>
      </c>
      <c r="D40" s="32">
        <v>0.65</v>
      </c>
      <c r="E40" s="20" t="s">
        <v>34</v>
      </c>
      <c r="F40" s="22" t="s">
        <v>5</v>
      </c>
      <c r="G40" s="23">
        <v>1</v>
      </c>
      <c r="H40" s="40">
        <f t="shared" si="74"/>
        <v>1.2</v>
      </c>
      <c r="I40" s="23">
        <v>1</v>
      </c>
      <c r="J40" s="37">
        <f t="shared" si="69"/>
        <v>1.2</v>
      </c>
      <c r="K40" s="23">
        <v>1</v>
      </c>
      <c r="L40" s="23">
        <v>1</v>
      </c>
      <c r="M40" s="40">
        <v>1</v>
      </c>
      <c r="N40" s="40">
        <v>1</v>
      </c>
      <c r="O40" s="24">
        <v>0.8</v>
      </c>
      <c r="P40" s="9">
        <f t="shared" si="22"/>
        <v>7051.89</v>
      </c>
      <c r="Q40" s="9">
        <f t="shared" si="23"/>
        <v>8462.27</v>
      </c>
      <c r="R40" s="9">
        <f t="shared" si="24"/>
        <v>7051.89</v>
      </c>
      <c r="S40" s="9">
        <f t="shared" si="25"/>
        <v>8730.31</v>
      </c>
      <c r="T40" s="9">
        <f t="shared" si="26"/>
        <v>9266.3799999999992</v>
      </c>
      <c r="U40" s="9">
        <f t="shared" si="27"/>
        <v>7051.89</v>
      </c>
      <c r="V40" s="9">
        <f t="shared" si="28"/>
        <v>7051.89</v>
      </c>
      <c r="W40" s="9">
        <f t="shared" si="29"/>
        <v>7051.89</v>
      </c>
      <c r="X40" s="9">
        <f t="shared" si="30"/>
        <v>7051.89</v>
      </c>
      <c r="Y40" s="9">
        <f t="shared" si="31"/>
        <v>5994.11</v>
      </c>
      <c r="Z40" s="9">
        <f t="shared" si="32"/>
        <v>7192.93</v>
      </c>
      <c r="AA40" s="9">
        <f t="shared" si="33"/>
        <v>5994.11</v>
      </c>
      <c r="AB40" s="9">
        <f t="shared" si="34"/>
        <v>7420.76</v>
      </c>
      <c r="AC40" s="9">
        <f t="shared" si="35"/>
        <v>7876.42</v>
      </c>
      <c r="AD40" s="9">
        <f t="shared" si="36"/>
        <v>5994.11</v>
      </c>
      <c r="AE40" s="9">
        <f t="shared" si="37"/>
        <v>5994.11</v>
      </c>
      <c r="AF40" s="9">
        <f t="shared" si="38"/>
        <v>5994.11</v>
      </c>
      <c r="AG40" s="9">
        <f t="shared" si="39"/>
        <v>5994.11</v>
      </c>
      <c r="AH40" s="9">
        <f t="shared" si="40"/>
        <v>5641.51</v>
      </c>
      <c r="AI40" s="9">
        <f t="shared" si="41"/>
        <v>6769.82</v>
      </c>
      <c r="AJ40" s="9">
        <f t="shared" si="42"/>
        <v>5641.51</v>
      </c>
      <c r="AK40" s="9">
        <f t="shared" si="43"/>
        <v>6984.25</v>
      </c>
      <c r="AL40" s="9">
        <f t="shared" si="44"/>
        <v>7413.1</v>
      </c>
      <c r="AM40" s="9">
        <f t="shared" si="45"/>
        <v>5641.51</v>
      </c>
      <c r="AN40" s="9">
        <f t="shared" si="46"/>
        <v>5641.51</v>
      </c>
      <c r="AO40" s="9">
        <f t="shared" si="47"/>
        <v>5641.51</v>
      </c>
      <c r="AP40" s="9">
        <f t="shared" si="48"/>
        <v>5641.51</v>
      </c>
      <c r="AQ40" s="9">
        <f t="shared" si="49"/>
        <v>3525.95</v>
      </c>
      <c r="AR40" s="9">
        <f t="shared" si="50"/>
        <v>4231.1400000000003</v>
      </c>
      <c r="AS40" s="9">
        <f t="shared" si="51"/>
        <v>3525.95</v>
      </c>
      <c r="AT40" s="9">
        <f t="shared" si="52"/>
        <v>4365.1499999999996</v>
      </c>
      <c r="AU40" s="9">
        <f t="shared" si="53"/>
        <v>4633.1899999999996</v>
      </c>
      <c r="AV40" s="9">
        <f t="shared" si="54"/>
        <v>3525.95</v>
      </c>
      <c r="AW40" s="9">
        <f t="shared" si="55"/>
        <v>3525.95</v>
      </c>
      <c r="AX40" s="9">
        <f t="shared" si="56"/>
        <v>3525.95</v>
      </c>
      <c r="AY40" s="9">
        <f t="shared" si="57"/>
        <v>3525.95</v>
      </c>
      <c r="AZ40" s="9">
        <f t="shared" si="58"/>
        <v>2820.76</v>
      </c>
      <c r="BA40" s="9">
        <f t="shared" si="59"/>
        <v>3384.91</v>
      </c>
      <c r="BB40" s="9">
        <f t="shared" si="60"/>
        <v>2820.76</v>
      </c>
      <c r="BC40" s="9">
        <f t="shared" si="61"/>
        <v>3492.12</v>
      </c>
      <c r="BD40" s="9">
        <f t="shared" si="62"/>
        <v>3706.55</v>
      </c>
      <c r="BE40" s="9">
        <f t="shared" si="63"/>
        <v>2820.76</v>
      </c>
      <c r="BF40" s="9">
        <f t="shared" si="64"/>
        <v>2820.76</v>
      </c>
      <c r="BG40" s="9">
        <f t="shared" si="65"/>
        <v>2820.76</v>
      </c>
      <c r="BH40" s="9">
        <f t="shared" si="66"/>
        <v>2820.76</v>
      </c>
    </row>
    <row r="41" spans="1:60">
      <c r="A41" s="29">
        <v>31</v>
      </c>
      <c r="B41" s="28" t="s">
        <v>743</v>
      </c>
      <c r="C41" s="30" t="s">
        <v>744</v>
      </c>
      <c r="D41" s="32">
        <v>0.8</v>
      </c>
      <c r="E41" s="20" t="s">
        <v>34</v>
      </c>
      <c r="F41" s="22" t="s">
        <v>5</v>
      </c>
      <c r="G41" s="23">
        <v>1</v>
      </c>
      <c r="H41" s="40">
        <f t="shared" si="74"/>
        <v>1.2</v>
      </c>
      <c r="I41" s="23">
        <v>1</v>
      </c>
      <c r="J41" s="37">
        <f t="shared" si="69"/>
        <v>1.2</v>
      </c>
      <c r="K41" s="23">
        <v>1</v>
      </c>
      <c r="L41" s="23">
        <v>1</v>
      </c>
      <c r="M41" s="40">
        <v>1</v>
      </c>
      <c r="N41" s="40">
        <v>1</v>
      </c>
      <c r="O41" s="24">
        <v>0.8</v>
      </c>
      <c r="P41" s="9">
        <f t="shared" si="22"/>
        <v>8679.25</v>
      </c>
      <c r="Q41" s="9">
        <f t="shared" si="23"/>
        <v>10415.1</v>
      </c>
      <c r="R41" s="9">
        <f t="shared" si="24"/>
        <v>8679.25</v>
      </c>
      <c r="S41" s="9">
        <f t="shared" si="25"/>
        <v>10744.99</v>
      </c>
      <c r="T41" s="9">
        <f t="shared" si="26"/>
        <v>11404.77</v>
      </c>
      <c r="U41" s="9">
        <f t="shared" si="27"/>
        <v>8679.25</v>
      </c>
      <c r="V41" s="9">
        <f t="shared" si="28"/>
        <v>8679.25</v>
      </c>
      <c r="W41" s="9">
        <f t="shared" si="29"/>
        <v>8679.25</v>
      </c>
      <c r="X41" s="9">
        <f t="shared" si="30"/>
        <v>8679.25</v>
      </c>
      <c r="Y41" s="9">
        <f t="shared" si="31"/>
        <v>7377.37</v>
      </c>
      <c r="Z41" s="9">
        <f t="shared" si="32"/>
        <v>8852.84</v>
      </c>
      <c r="AA41" s="9">
        <f t="shared" si="33"/>
        <v>7377.37</v>
      </c>
      <c r="AB41" s="9">
        <f t="shared" si="34"/>
        <v>9133.25</v>
      </c>
      <c r="AC41" s="9">
        <f t="shared" si="35"/>
        <v>9694.06</v>
      </c>
      <c r="AD41" s="9">
        <f t="shared" si="36"/>
        <v>7377.37</v>
      </c>
      <c r="AE41" s="9">
        <f t="shared" si="37"/>
        <v>7377.37</v>
      </c>
      <c r="AF41" s="9">
        <f t="shared" si="38"/>
        <v>7377.37</v>
      </c>
      <c r="AG41" s="9">
        <f t="shared" si="39"/>
        <v>7377.37</v>
      </c>
      <c r="AH41" s="9">
        <f t="shared" si="40"/>
        <v>6943.4</v>
      </c>
      <c r="AI41" s="9">
        <f t="shared" si="41"/>
        <v>8332.08</v>
      </c>
      <c r="AJ41" s="9">
        <f t="shared" si="42"/>
        <v>6943.4</v>
      </c>
      <c r="AK41" s="9">
        <f t="shared" si="43"/>
        <v>8596</v>
      </c>
      <c r="AL41" s="9">
        <f t="shared" si="44"/>
        <v>9123.82</v>
      </c>
      <c r="AM41" s="9">
        <f t="shared" si="45"/>
        <v>6943.4</v>
      </c>
      <c r="AN41" s="9">
        <f t="shared" si="46"/>
        <v>6943.4</v>
      </c>
      <c r="AO41" s="9">
        <f t="shared" si="47"/>
        <v>6943.4</v>
      </c>
      <c r="AP41" s="9">
        <f t="shared" si="48"/>
        <v>6943.4</v>
      </c>
      <c r="AQ41" s="9">
        <f t="shared" si="49"/>
        <v>4339.63</v>
      </c>
      <c r="AR41" s="9">
        <f t="shared" si="50"/>
        <v>5207.55</v>
      </c>
      <c r="AS41" s="9">
        <f t="shared" si="51"/>
        <v>4339.63</v>
      </c>
      <c r="AT41" s="9">
        <f t="shared" si="52"/>
        <v>5372.5</v>
      </c>
      <c r="AU41" s="9">
        <f t="shared" si="53"/>
        <v>5702.39</v>
      </c>
      <c r="AV41" s="9">
        <f t="shared" si="54"/>
        <v>4339.63</v>
      </c>
      <c r="AW41" s="9">
        <f t="shared" si="55"/>
        <v>4339.63</v>
      </c>
      <c r="AX41" s="9">
        <f t="shared" si="56"/>
        <v>4339.63</v>
      </c>
      <c r="AY41" s="9">
        <f t="shared" si="57"/>
        <v>4339.63</v>
      </c>
      <c r="AZ41" s="9">
        <f t="shared" si="58"/>
        <v>3471.7</v>
      </c>
      <c r="BA41" s="9">
        <f t="shared" si="59"/>
        <v>4166.04</v>
      </c>
      <c r="BB41" s="9">
        <f t="shared" si="60"/>
        <v>3471.7</v>
      </c>
      <c r="BC41" s="9">
        <f t="shared" si="61"/>
        <v>4298</v>
      </c>
      <c r="BD41" s="9">
        <f t="shared" si="62"/>
        <v>4561.91</v>
      </c>
      <c r="BE41" s="9">
        <f t="shared" si="63"/>
        <v>3471.7</v>
      </c>
      <c r="BF41" s="9">
        <f t="shared" si="64"/>
        <v>3471.7</v>
      </c>
      <c r="BG41" s="9">
        <f t="shared" si="65"/>
        <v>3471.7</v>
      </c>
      <c r="BH41" s="9">
        <f t="shared" si="66"/>
        <v>3471.7</v>
      </c>
    </row>
    <row r="42" spans="1:60" ht="25.5">
      <c r="A42" s="29">
        <v>32</v>
      </c>
      <c r="B42" s="28" t="s">
        <v>745</v>
      </c>
      <c r="C42" s="30" t="s">
        <v>746</v>
      </c>
      <c r="D42" s="32">
        <v>3.39</v>
      </c>
      <c r="E42" s="20" t="s">
        <v>34</v>
      </c>
      <c r="F42" s="22" t="s">
        <v>5</v>
      </c>
      <c r="G42" s="23">
        <v>1</v>
      </c>
      <c r="H42" s="40">
        <f t="shared" si="74"/>
        <v>1.2</v>
      </c>
      <c r="I42" s="23">
        <v>1</v>
      </c>
      <c r="J42" s="37">
        <f t="shared" si="69"/>
        <v>1.2</v>
      </c>
      <c r="K42" s="23">
        <v>1</v>
      </c>
      <c r="L42" s="23">
        <v>1</v>
      </c>
      <c r="M42" s="40">
        <v>1</v>
      </c>
      <c r="N42" s="40">
        <v>1</v>
      </c>
      <c r="O42" s="24">
        <v>0.8</v>
      </c>
      <c r="P42" s="9">
        <f t="shared" si="22"/>
        <v>36778.339999999997</v>
      </c>
      <c r="Q42" s="9">
        <f t="shared" si="23"/>
        <v>44134</v>
      </c>
      <c r="R42" s="9">
        <f t="shared" si="24"/>
        <v>36778.339999999997</v>
      </c>
      <c r="S42" s="9">
        <f t="shared" si="25"/>
        <v>45531.91</v>
      </c>
      <c r="T42" s="9">
        <f t="shared" si="26"/>
        <v>48327.73</v>
      </c>
      <c r="U42" s="9">
        <f t="shared" si="27"/>
        <v>36778.339999999997</v>
      </c>
      <c r="V42" s="9">
        <f t="shared" si="28"/>
        <v>36778.339999999997</v>
      </c>
      <c r="W42" s="9">
        <f t="shared" si="29"/>
        <v>36778.339999999997</v>
      </c>
      <c r="X42" s="9">
        <f t="shared" si="30"/>
        <v>36778.339999999997</v>
      </c>
      <c r="Y42" s="9">
        <f t="shared" si="31"/>
        <v>31261.59</v>
      </c>
      <c r="Z42" s="9">
        <f t="shared" si="32"/>
        <v>37513.9</v>
      </c>
      <c r="AA42" s="9">
        <f t="shared" si="33"/>
        <v>31261.59</v>
      </c>
      <c r="AB42" s="9">
        <f t="shared" si="34"/>
        <v>38702.129999999997</v>
      </c>
      <c r="AC42" s="9">
        <f t="shared" si="35"/>
        <v>41078.57</v>
      </c>
      <c r="AD42" s="9">
        <f t="shared" si="36"/>
        <v>31261.59</v>
      </c>
      <c r="AE42" s="9">
        <f t="shared" si="37"/>
        <v>31261.59</v>
      </c>
      <c r="AF42" s="9">
        <f t="shared" si="38"/>
        <v>31261.59</v>
      </c>
      <c r="AG42" s="9">
        <f t="shared" si="39"/>
        <v>31261.59</v>
      </c>
      <c r="AH42" s="9">
        <f t="shared" si="40"/>
        <v>29422.67</v>
      </c>
      <c r="AI42" s="9">
        <f t="shared" si="41"/>
        <v>35307.199999999997</v>
      </c>
      <c r="AJ42" s="9">
        <f t="shared" si="42"/>
        <v>29422.67</v>
      </c>
      <c r="AK42" s="9">
        <f t="shared" si="43"/>
        <v>36425.53</v>
      </c>
      <c r="AL42" s="9">
        <f t="shared" si="44"/>
        <v>38662.19</v>
      </c>
      <c r="AM42" s="9">
        <f t="shared" si="45"/>
        <v>29422.67</v>
      </c>
      <c r="AN42" s="9">
        <f t="shared" si="46"/>
        <v>29422.67</v>
      </c>
      <c r="AO42" s="9">
        <f t="shared" si="47"/>
        <v>29422.67</v>
      </c>
      <c r="AP42" s="9">
        <f t="shared" si="48"/>
        <v>29422.67</v>
      </c>
      <c r="AQ42" s="9">
        <f t="shared" si="49"/>
        <v>18389.169999999998</v>
      </c>
      <c r="AR42" s="9">
        <f t="shared" si="50"/>
        <v>22067</v>
      </c>
      <c r="AS42" s="9">
        <f t="shared" si="51"/>
        <v>18389.169999999998</v>
      </c>
      <c r="AT42" s="9">
        <f t="shared" si="52"/>
        <v>22765.96</v>
      </c>
      <c r="AU42" s="9">
        <f t="shared" si="53"/>
        <v>24163.87</v>
      </c>
      <c r="AV42" s="9">
        <f t="shared" si="54"/>
        <v>18389.169999999998</v>
      </c>
      <c r="AW42" s="9">
        <f t="shared" si="55"/>
        <v>18389.169999999998</v>
      </c>
      <c r="AX42" s="9">
        <f t="shared" si="56"/>
        <v>18389.169999999998</v>
      </c>
      <c r="AY42" s="9">
        <f t="shared" si="57"/>
        <v>18389.169999999998</v>
      </c>
      <c r="AZ42" s="9">
        <f t="shared" si="58"/>
        <v>14711.33</v>
      </c>
      <c r="BA42" s="9">
        <f t="shared" si="59"/>
        <v>17653.599999999999</v>
      </c>
      <c r="BB42" s="9">
        <f t="shared" si="60"/>
        <v>14711.33</v>
      </c>
      <c r="BC42" s="9">
        <f t="shared" si="61"/>
        <v>18212.77</v>
      </c>
      <c r="BD42" s="9">
        <f t="shared" si="62"/>
        <v>19331.09</v>
      </c>
      <c r="BE42" s="9">
        <f t="shared" si="63"/>
        <v>14711.33</v>
      </c>
      <c r="BF42" s="9">
        <f t="shared" si="64"/>
        <v>14711.33</v>
      </c>
      <c r="BG42" s="9">
        <f t="shared" si="65"/>
        <v>14711.33</v>
      </c>
      <c r="BH42" s="9">
        <f t="shared" si="66"/>
        <v>14711.33</v>
      </c>
    </row>
    <row r="43" spans="1:60" ht="76.5">
      <c r="A43" s="29">
        <v>33</v>
      </c>
      <c r="B43" s="28" t="s">
        <v>747</v>
      </c>
      <c r="C43" s="30" t="s">
        <v>748</v>
      </c>
      <c r="D43" s="32">
        <v>5.07</v>
      </c>
      <c r="E43" s="20" t="s">
        <v>34</v>
      </c>
      <c r="F43" s="22" t="s">
        <v>5</v>
      </c>
      <c r="G43" s="23">
        <v>1</v>
      </c>
      <c r="H43" s="40">
        <f t="shared" si="74"/>
        <v>1.2</v>
      </c>
      <c r="I43" s="23">
        <v>1</v>
      </c>
      <c r="J43" s="37">
        <f t="shared" si="69"/>
        <v>1.2</v>
      </c>
      <c r="K43" s="23">
        <v>1</v>
      </c>
      <c r="L43" s="23">
        <v>1</v>
      </c>
      <c r="M43" s="40">
        <v>1</v>
      </c>
      <c r="N43" s="40">
        <v>1</v>
      </c>
      <c r="O43" s="24">
        <v>0.8</v>
      </c>
      <c r="P43" s="9">
        <f t="shared" si="22"/>
        <v>55004.77</v>
      </c>
      <c r="Q43" s="9">
        <f t="shared" si="23"/>
        <v>66005.72</v>
      </c>
      <c r="R43" s="9">
        <f t="shared" si="24"/>
        <v>55004.77</v>
      </c>
      <c r="S43" s="9">
        <f t="shared" si="25"/>
        <v>68096.399999999994</v>
      </c>
      <c r="T43" s="9">
        <f t="shared" si="26"/>
        <v>72277.759999999995</v>
      </c>
      <c r="U43" s="9">
        <f t="shared" si="27"/>
        <v>55004.77</v>
      </c>
      <c r="V43" s="9">
        <f t="shared" si="28"/>
        <v>55004.77</v>
      </c>
      <c r="W43" s="9">
        <f t="shared" si="29"/>
        <v>55004.77</v>
      </c>
      <c r="X43" s="9">
        <f t="shared" si="30"/>
        <v>55004.77</v>
      </c>
      <c r="Y43" s="9">
        <f t="shared" si="31"/>
        <v>46754.05</v>
      </c>
      <c r="Z43" s="9">
        <f t="shared" si="32"/>
        <v>56104.86</v>
      </c>
      <c r="AA43" s="9">
        <f t="shared" si="33"/>
        <v>46754.05</v>
      </c>
      <c r="AB43" s="9">
        <f t="shared" si="34"/>
        <v>57881.94</v>
      </c>
      <c r="AC43" s="9">
        <f t="shared" si="35"/>
        <v>61436.1</v>
      </c>
      <c r="AD43" s="9">
        <f t="shared" si="36"/>
        <v>46754.05</v>
      </c>
      <c r="AE43" s="9">
        <f t="shared" si="37"/>
        <v>46754.05</v>
      </c>
      <c r="AF43" s="9">
        <f t="shared" si="38"/>
        <v>46754.05</v>
      </c>
      <c r="AG43" s="9">
        <f t="shared" si="39"/>
        <v>46754.05</v>
      </c>
      <c r="AH43" s="9">
        <f t="shared" si="40"/>
        <v>44003.81</v>
      </c>
      <c r="AI43" s="9">
        <f t="shared" si="41"/>
        <v>52804.58</v>
      </c>
      <c r="AJ43" s="9">
        <f t="shared" si="42"/>
        <v>44003.81</v>
      </c>
      <c r="AK43" s="9">
        <f t="shared" si="43"/>
        <v>54477.120000000003</v>
      </c>
      <c r="AL43" s="9">
        <f t="shared" si="44"/>
        <v>57822.21</v>
      </c>
      <c r="AM43" s="9">
        <f t="shared" si="45"/>
        <v>44003.81</v>
      </c>
      <c r="AN43" s="9">
        <f t="shared" si="46"/>
        <v>44003.81</v>
      </c>
      <c r="AO43" s="9">
        <f t="shared" si="47"/>
        <v>44003.81</v>
      </c>
      <c r="AP43" s="9">
        <f t="shared" si="48"/>
        <v>44003.81</v>
      </c>
      <c r="AQ43" s="9">
        <f t="shared" si="49"/>
        <v>27502.38</v>
      </c>
      <c r="AR43" s="9">
        <f t="shared" si="50"/>
        <v>33002.86</v>
      </c>
      <c r="AS43" s="9">
        <f t="shared" si="51"/>
        <v>27502.38</v>
      </c>
      <c r="AT43" s="9">
        <f t="shared" si="52"/>
        <v>34048.199999999997</v>
      </c>
      <c r="AU43" s="9">
        <f t="shared" si="53"/>
        <v>36138.879999999997</v>
      </c>
      <c r="AV43" s="9">
        <f t="shared" si="54"/>
        <v>27502.38</v>
      </c>
      <c r="AW43" s="9">
        <f t="shared" si="55"/>
        <v>27502.38</v>
      </c>
      <c r="AX43" s="9">
        <f t="shared" si="56"/>
        <v>27502.38</v>
      </c>
      <c r="AY43" s="9">
        <f t="shared" si="57"/>
        <v>27502.38</v>
      </c>
      <c r="AZ43" s="9">
        <f t="shared" si="58"/>
        <v>22001.91</v>
      </c>
      <c r="BA43" s="9">
        <f t="shared" si="59"/>
        <v>26402.29</v>
      </c>
      <c r="BB43" s="9">
        <f t="shared" si="60"/>
        <v>22001.91</v>
      </c>
      <c r="BC43" s="9">
        <f t="shared" si="61"/>
        <v>27238.560000000001</v>
      </c>
      <c r="BD43" s="9">
        <f t="shared" si="62"/>
        <v>28911.1</v>
      </c>
      <c r="BE43" s="9">
        <f t="shared" si="63"/>
        <v>22001.91</v>
      </c>
      <c r="BF43" s="9">
        <f t="shared" si="64"/>
        <v>22001.91</v>
      </c>
      <c r="BG43" s="9">
        <f t="shared" si="65"/>
        <v>22001.91</v>
      </c>
      <c r="BH43" s="9">
        <f t="shared" si="66"/>
        <v>22001.91</v>
      </c>
    </row>
    <row r="44" spans="1:60" ht="25.5">
      <c r="A44" s="29">
        <v>34</v>
      </c>
      <c r="B44" s="28" t="s">
        <v>749</v>
      </c>
      <c r="C44" s="30" t="s">
        <v>157</v>
      </c>
      <c r="D44" s="32">
        <v>1.53</v>
      </c>
      <c r="E44" s="20" t="s">
        <v>34</v>
      </c>
      <c r="F44" s="22" t="s">
        <v>5</v>
      </c>
      <c r="G44" s="23">
        <v>1</v>
      </c>
      <c r="H44" s="40">
        <f t="shared" si="74"/>
        <v>1.2</v>
      </c>
      <c r="I44" s="23">
        <v>1</v>
      </c>
      <c r="J44" s="37">
        <f t="shared" si="69"/>
        <v>1.2</v>
      </c>
      <c r="K44" s="23">
        <v>1</v>
      </c>
      <c r="L44" s="23">
        <v>1</v>
      </c>
      <c r="M44" s="40">
        <v>1</v>
      </c>
      <c r="N44" s="40">
        <v>1</v>
      </c>
      <c r="O44" s="24">
        <v>0.8</v>
      </c>
      <c r="P44" s="9">
        <f t="shared" si="22"/>
        <v>16599.07</v>
      </c>
      <c r="Q44" s="9">
        <f t="shared" si="23"/>
        <v>19918.89</v>
      </c>
      <c r="R44" s="9">
        <f t="shared" si="24"/>
        <v>16599.07</v>
      </c>
      <c r="S44" s="9">
        <f t="shared" si="25"/>
        <v>20549.8</v>
      </c>
      <c r="T44" s="9">
        <f t="shared" si="26"/>
        <v>21811.63</v>
      </c>
      <c r="U44" s="9">
        <f t="shared" si="27"/>
        <v>16599.07</v>
      </c>
      <c r="V44" s="9">
        <f t="shared" si="28"/>
        <v>16599.07</v>
      </c>
      <c r="W44" s="9">
        <f t="shared" si="29"/>
        <v>16599.07</v>
      </c>
      <c r="X44" s="9">
        <f t="shared" si="30"/>
        <v>16599.07</v>
      </c>
      <c r="Y44" s="9">
        <f t="shared" si="31"/>
        <v>14109.21</v>
      </c>
      <c r="Z44" s="9">
        <f t="shared" si="32"/>
        <v>16931.05</v>
      </c>
      <c r="AA44" s="9">
        <f t="shared" si="33"/>
        <v>14109.21</v>
      </c>
      <c r="AB44" s="9">
        <f t="shared" si="34"/>
        <v>17467.330000000002</v>
      </c>
      <c r="AC44" s="9">
        <f t="shared" si="35"/>
        <v>18539.89</v>
      </c>
      <c r="AD44" s="9">
        <f t="shared" si="36"/>
        <v>14109.21</v>
      </c>
      <c r="AE44" s="9">
        <f t="shared" si="37"/>
        <v>14109.21</v>
      </c>
      <c r="AF44" s="9">
        <f t="shared" si="38"/>
        <v>14109.21</v>
      </c>
      <c r="AG44" s="9">
        <f t="shared" si="39"/>
        <v>14109.21</v>
      </c>
      <c r="AH44" s="9">
        <f t="shared" si="40"/>
        <v>13279.26</v>
      </c>
      <c r="AI44" s="9">
        <f t="shared" si="41"/>
        <v>15935.11</v>
      </c>
      <c r="AJ44" s="9">
        <f t="shared" si="42"/>
        <v>13279.26</v>
      </c>
      <c r="AK44" s="9">
        <f t="shared" si="43"/>
        <v>16439.84</v>
      </c>
      <c r="AL44" s="9">
        <f t="shared" si="44"/>
        <v>17449.310000000001</v>
      </c>
      <c r="AM44" s="9">
        <f t="shared" si="45"/>
        <v>13279.26</v>
      </c>
      <c r="AN44" s="9">
        <f t="shared" si="46"/>
        <v>13279.26</v>
      </c>
      <c r="AO44" s="9">
        <f t="shared" si="47"/>
        <v>13279.26</v>
      </c>
      <c r="AP44" s="9">
        <f t="shared" si="48"/>
        <v>13279.26</v>
      </c>
      <c r="AQ44" s="9">
        <f t="shared" si="49"/>
        <v>8299.5400000000009</v>
      </c>
      <c r="AR44" s="9">
        <f t="shared" si="50"/>
        <v>9959.44</v>
      </c>
      <c r="AS44" s="9">
        <f t="shared" si="51"/>
        <v>8299.5400000000009</v>
      </c>
      <c r="AT44" s="9">
        <f t="shared" si="52"/>
        <v>10274.9</v>
      </c>
      <c r="AU44" s="9">
        <f t="shared" si="53"/>
        <v>10905.82</v>
      </c>
      <c r="AV44" s="9">
        <f t="shared" si="54"/>
        <v>8299.5400000000009</v>
      </c>
      <c r="AW44" s="9">
        <f t="shared" si="55"/>
        <v>8299.5400000000009</v>
      </c>
      <c r="AX44" s="9">
        <f t="shared" si="56"/>
        <v>8299.5400000000009</v>
      </c>
      <c r="AY44" s="9">
        <f t="shared" si="57"/>
        <v>8299.5400000000009</v>
      </c>
      <c r="AZ44" s="9">
        <f t="shared" si="58"/>
        <v>6639.63</v>
      </c>
      <c r="BA44" s="9">
        <f t="shared" si="59"/>
        <v>7967.55</v>
      </c>
      <c r="BB44" s="9">
        <f t="shared" si="60"/>
        <v>6639.63</v>
      </c>
      <c r="BC44" s="9">
        <f t="shared" si="61"/>
        <v>8219.92</v>
      </c>
      <c r="BD44" s="9">
        <f t="shared" si="62"/>
        <v>8724.65</v>
      </c>
      <c r="BE44" s="9">
        <f t="shared" si="63"/>
        <v>6639.63</v>
      </c>
      <c r="BF44" s="9">
        <f t="shared" si="64"/>
        <v>6639.63</v>
      </c>
      <c r="BG44" s="9">
        <f t="shared" si="65"/>
        <v>6639.63</v>
      </c>
      <c r="BH44" s="9">
        <f t="shared" si="66"/>
        <v>6639.63</v>
      </c>
    </row>
    <row r="45" spans="1:60" ht="25.5">
      <c r="A45" s="29">
        <v>35</v>
      </c>
      <c r="B45" s="28" t="s">
        <v>750</v>
      </c>
      <c r="C45" s="30" t="s">
        <v>159</v>
      </c>
      <c r="D45" s="32">
        <v>3.17</v>
      </c>
      <c r="E45" s="20" t="s">
        <v>34</v>
      </c>
      <c r="F45" s="22" t="s">
        <v>5</v>
      </c>
      <c r="G45" s="23">
        <v>1</v>
      </c>
      <c r="H45" s="40">
        <f t="shared" si="74"/>
        <v>1.2</v>
      </c>
      <c r="I45" s="23">
        <v>1</v>
      </c>
      <c r="J45" s="37">
        <f t="shared" si="69"/>
        <v>1.2</v>
      </c>
      <c r="K45" s="23">
        <v>1</v>
      </c>
      <c r="L45" s="23">
        <v>1</v>
      </c>
      <c r="M45" s="40">
        <v>1</v>
      </c>
      <c r="N45" s="40">
        <v>1</v>
      </c>
      <c r="O45" s="24">
        <v>0.8</v>
      </c>
      <c r="P45" s="9">
        <f t="shared" si="22"/>
        <v>34391.54</v>
      </c>
      <c r="Q45" s="9">
        <f t="shared" si="23"/>
        <v>41269.85</v>
      </c>
      <c r="R45" s="9">
        <f t="shared" si="24"/>
        <v>34391.54</v>
      </c>
      <c r="S45" s="9">
        <f t="shared" si="25"/>
        <v>42577.04</v>
      </c>
      <c r="T45" s="9">
        <f t="shared" si="26"/>
        <v>45191.42</v>
      </c>
      <c r="U45" s="9">
        <f t="shared" si="27"/>
        <v>34391.54</v>
      </c>
      <c r="V45" s="9">
        <f t="shared" si="28"/>
        <v>34391.54</v>
      </c>
      <c r="W45" s="9">
        <f t="shared" si="29"/>
        <v>34391.54</v>
      </c>
      <c r="X45" s="9">
        <f t="shared" si="30"/>
        <v>34391.54</v>
      </c>
      <c r="Y45" s="9">
        <f t="shared" si="31"/>
        <v>29232.81</v>
      </c>
      <c r="Z45" s="9">
        <f t="shared" si="32"/>
        <v>35079.370000000003</v>
      </c>
      <c r="AA45" s="9">
        <f t="shared" si="33"/>
        <v>29232.81</v>
      </c>
      <c r="AB45" s="9">
        <f t="shared" si="34"/>
        <v>36190.480000000003</v>
      </c>
      <c r="AC45" s="9">
        <f t="shared" si="35"/>
        <v>38412.71</v>
      </c>
      <c r="AD45" s="9">
        <f t="shared" si="36"/>
        <v>29232.81</v>
      </c>
      <c r="AE45" s="9">
        <f t="shared" si="37"/>
        <v>29232.81</v>
      </c>
      <c r="AF45" s="9">
        <f t="shared" si="38"/>
        <v>29232.81</v>
      </c>
      <c r="AG45" s="9">
        <f t="shared" si="39"/>
        <v>29232.81</v>
      </c>
      <c r="AH45" s="9">
        <f t="shared" si="40"/>
        <v>27513.23</v>
      </c>
      <c r="AI45" s="9">
        <f t="shared" si="41"/>
        <v>33015.879999999997</v>
      </c>
      <c r="AJ45" s="9">
        <f t="shared" si="42"/>
        <v>27513.23</v>
      </c>
      <c r="AK45" s="9">
        <f t="shared" si="43"/>
        <v>34061.629999999997</v>
      </c>
      <c r="AL45" s="9">
        <f t="shared" si="44"/>
        <v>36153.14</v>
      </c>
      <c r="AM45" s="9">
        <f t="shared" si="45"/>
        <v>27513.23</v>
      </c>
      <c r="AN45" s="9">
        <f t="shared" si="46"/>
        <v>27513.23</v>
      </c>
      <c r="AO45" s="9">
        <f t="shared" si="47"/>
        <v>27513.23</v>
      </c>
      <c r="AP45" s="9">
        <f t="shared" si="48"/>
        <v>27513.23</v>
      </c>
      <c r="AQ45" s="9">
        <f t="shared" si="49"/>
        <v>17195.77</v>
      </c>
      <c r="AR45" s="9">
        <f t="shared" si="50"/>
        <v>20634.93</v>
      </c>
      <c r="AS45" s="9">
        <f t="shared" si="51"/>
        <v>17195.77</v>
      </c>
      <c r="AT45" s="9">
        <f t="shared" si="52"/>
        <v>21288.52</v>
      </c>
      <c r="AU45" s="9">
        <f t="shared" si="53"/>
        <v>22595.71</v>
      </c>
      <c r="AV45" s="9">
        <f t="shared" si="54"/>
        <v>17195.77</v>
      </c>
      <c r="AW45" s="9">
        <f t="shared" si="55"/>
        <v>17195.77</v>
      </c>
      <c r="AX45" s="9">
        <f t="shared" si="56"/>
        <v>17195.77</v>
      </c>
      <c r="AY45" s="9">
        <f t="shared" si="57"/>
        <v>17195.77</v>
      </c>
      <c r="AZ45" s="9">
        <f t="shared" si="58"/>
        <v>13756.62</v>
      </c>
      <c r="BA45" s="9">
        <f t="shared" si="59"/>
        <v>16507.939999999999</v>
      </c>
      <c r="BB45" s="9">
        <f t="shared" si="60"/>
        <v>13756.62</v>
      </c>
      <c r="BC45" s="9">
        <f t="shared" si="61"/>
        <v>17030.82</v>
      </c>
      <c r="BD45" s="9">
        <f t="shared" si="62"/>
        <v>18076.57</v>
      </c>
      <c r="BE45" s="9">
        <f t="shared" si="63"/>
        <v>13756.62</v>
      </c>
      <c r="BF45" s="9">
        <f t="shared" si="64"/>
        <v>13756.62</v>
      </c>
      <c r="BG45" s="9">
        <f t="shared" si="65"/>
        <v>13756.62</v>
      </c>
      <c r="BH45" s="9">
        <f t="shared" si="66"/>
        <v>13756.62</v>
      </c>
    </row>
    <row r="46" spans="1:60" ht="25.5">
      <c r="A46" s="29">
        <v>36</v>
      </c>
      <c r="B46" s="28" t="s">
        <v>751</v>
      </c>
      <c r="C46" s="30" t="s">
        <v>752</v>
      </c>
      <c r="D46" s="32">
        <v>0.98</v>
      </c>
      <c r="E46" s="20" t="s">
        <v>34</v>
      </c>
      <c r="F46" s="22" t="s">
        <v>5</v>
      </c>
      <c r="G46" s="23">
        <v>1</v>
      </c>
      <c r="H46" s="40">
        <f t="shared" si="74"/>
        <v>1.2</v>
      </c>
      <c r="I46" s="23">
        <v>1</v>
      </c>
      <c r="J46" s="37">
        <f t="shared" si="69"/>
        <v>1.2</v>
      </c>
      <c r="K46" s="23">
        <v>1</v>
      </c>
      <c r="L46" s="23">
        <v>1</v>
      </c>
      <c r="M46" s="40">
        <v>1</v>
      </c>
      <c r="N46" s="40">
        <v>1</v>
      </c>
      <c r="O46" s="24">
        <v>0.8</v>
      </c>
      <c r="P46" s="9">
        <f t="shared" si="22"/>
        <v>10632.09</v>
      </c>
      <c r="Q46" s="9">
        <f t="shared" si="23"/>
        <v>12758.5</v>
      </c>
      <c r="R46" s="9">
        <f t="shared" si="24"/>
        <v>10632.09</v>
      </c>
      <c r="S46" s="9">
        <f t="shared" si="25"/>
        <v>13162.62</v>
      </c>
      <c r="T46" s="9">
        <f t="shared" si="26"/>
        <v>13970.85</v>
      </c>
      <c r="U46" s="9">
        <f t="shared" si="27"/>
        <v>10632.09</v>
      </c>
      <c r="V46" s="9">
        <f t="shared" si="28"/>
        <v>10632.09</v>
      </c>
      <c r="W46" s="9">
        <f t="shared" si="29"/>
        <v>10632.09</v>
      </c>
      <c r="X46" s="9">
        <f t="shared" si="30"/>
        <v>10632.09</v>
      </c>
      <c r="Y46" s="9">
        <f t="shared" si="31"/>
        <v>9037.27</v>
      </c>
      <c r="Z46" s="9">
        <f t="shared" si="32"/>
        <v>10844.73</v>
      </c>
      <c r="AA46" s="9">
        <f t="shared" si="33"/>
        <v>9037.27</v>
      </c>
      <c r="AB46" s="9">
        <f t="shared" si="34"/>
        <v>11188.23</v>
      </c>
      <c r="AC46" s="9">
        <f t="shared" si="35"/>
        <v>11875.22</v>
      </c>
      <c r="AD46" s="9">
        <f t="shared" si="36"/>
        <v>9037.27</v>
      </c>
      <c r="AE46" s="9">
        <f t="shared" si="37"/>
        <v>9037.27</v>
      </c>
      <c r="AF46" s="9">
        <f t="shared" si="38"/>
        <v>9037.27</v>
      </c>
      <c r="AG46" s="9">
        <f t="shared" si="39"/>
        <v>9037.27</v>
      </c>
      <c r="AH46" s="9">
        <f t="shared" si="40"/>
        <v>8505.67</v>
      </c>
      <c r="AI46" s="9">
        <f t="shared" si="41"/>
        <v>10206.799999999999</v>
      </c>
      <c r="AJ46" s="9">
        <f t="shared" si="42"/>
        <v>8505.67</v>
      </c>
      <c r="AK46" s="9">
        <f t="shared" si="43"/>
        <v>10530.09</v>
      </c>
      <c r="AL46" s="9">
        <f t="shared" si="44"/>
        <v>11176.68</v>
      </c>
      <c r="AM46" s="9">
        <f t="shared" si="45"/>
        <v>8505.67</v>
      </c>
      <c r="AN46" s="9">
        <f t="shared" si="46"/>
        <v>8505.67</v>
      </c>
      <c r="AO46" s="9">
        <f t="shared" si="47"/>
        <v>8505.67</v>
      </c>
      <c r="AP46" s="9">
        <f t="shared" si="48"/>
        <v>8505.67</v>
      </c>
      <c r="AQ46" s="9">
        <f t="shared" si="49"/>
        <v>5316.04</v>
      </c>
      <c r="AR46" s="9">
        <f t="shared" si="50"/>
        <v>6379.25</v>
      </c>
      <c r="AS46" s="9">
        <f t="shared" si="51"/>
        <v>5316.04</v>
      </c>
      <c r="AT46" s="9">
        <f t="shared" si="52"/>
        <v>6581.31</v>
      </c>
      <c r="AU46" s="9">
        <f t="shared" si="53"/>
        <v>6985.42</v>
      </c>
      <c r="AV46" s="9">
        <f t="shared" si="54"/>
        <v>5316.04</v>
      </c>
      <c r="AW46" s="9">
        <f t="shared" si="55"/>
        <v>5316.04</v>
      </c>
      <c r="AX46" s="9">
        <f t="shared" si="56"/>
        <v>5316.04</v>
      </c>
      <c r="AY46" s="9">
        <f t="shared" si="57"/>
        <v>5316.04</v>
      </c>
      <c r="AZ46" s="9">
        <f t="shared" si="58"/>
        <v>4252.83</v>
      </c>
      <c r="BA46" s="9">
        <f t="shared" si="59"/>
        <v>5103.3999999999996</v>
      </c>
      <c r="BB46" s="9">
        <f t="shared" si="60"/>
        <v>4252.83</v>
      </c>
      <c r="BC46" s="9">
        <f t="shared" si="61"/>
        <v>5265.05</v>
      </c>
      <c r="BD46" s="9">
        <f t="shared" si="62"/>
        <v>5588.34</v>
      </c>
      <c r="BE46" s="9">
        <f t="shared" si="63"/>
        <v>4252.83</v>
      </c>
      <c r="BF46" s="9">
        <f t="shared" si="64"/>
        <v>4252.83</v>
      </c>
      <c r="BG46" s="9">
        <f t="shared" si="65"/>
        <v>4252.83</v>
      </c>
      <c r="BH46" s="9">
        <f t="shared" si="66"/>
        <v>4252.83</v>
      </c>
    </row>
    <row r="47" spans="1:60" ht="25.5">
      <c r="A47" s="29">
        <v>37</v>
      </c>
      <c r="B47" s="28" t="s">
        <v>753</v>
      </c>
      <c r="C47" s="30" t="s">
        <v>176</v>
      </c>
      <c r="D47" s="32">
        <v>1.75</v>
      </c>
      <c r="E47" s="20" t="s">
        <v>34</v>
      </c>
      <c r="F47" s="22" t="s">
        <v>5</v>
      </c>
      <c r="G47" s="23">
        <v>1</v>
      </c>
      <c r="H47" s="40">
        <f t="shared" si="74"/>
        <v>1.2</v>
      </c>
      <c r="I47" s="23">
        <v>1</v>
      </c>
      <c r="J47" s="37">
        <f t="shared" si="69"/>
        <v>1.2</v>
      </c>
      <c r="K47" s="23">
        <v>1</v>
      </c>
      <c r="L47" s="23">
        <v>1</v>
      </c>
      <c r="M47" s="40">
        <v>1</v>
      </c>
      <c r="N47" s="40">
        <v>1</v>
      </c>
      <c r="O47" s="24">
        <v>0.8</v>
      </c>
      <c r="P47" s="9">
        <f t="shared" si="22"/>
        <v>18985.87</v>
      </c>
      <c r="Q47" s="9">
        <f t="shared" si="23"/>
        <v>22783.040000000001</v>
      </c>
      <c r="R47" s="9">
        <f t="shared" si="24"/>
        <v>18985.87</v>
      </c>
      <c r="S47" s="9">
        <f t="shared" si="25"/>
        <v>23504.68</v>
      </c>
      <c r="T47" s="9">
        <f t="shared" si="26"/>
        <v>24947.94</v>
      </c>
      <c r="U47" s="9">
        <f t="shared" si="27"/>
        <v>18985.87</v>
      </c>
      <c r="V47" s="9">
        <f t="shared" si="28"/>
        <v>18985.87</v>
      </c>
      <c r="W47" s="9">
        <f t="shared" si="29"/>
        <v>18985.87</v>
      </c>
      <c r="X47" s="9">
        <f t="shared" si="30"/>
        <v>18985.87</v>
      </c>
      <c r="Y47" s="9">
        <f t="shared" si="31"/>
        <v>16137.99</v>
      </c>
      <c r="Z47" s="9">
        <f t="shared" si="32"/>
        <v>19365.580000000002</v>
      </c>
      <c r="AA47" s="9">
        <f t="shared" si="33"/>
        <v>16137.99</v>
      </c>
      <c r="AB47" s="9">
        <f t="shared" si="34"/>
        <v>19978.97</v>
      </c>
      <c r="AC47" s="9">
        <f t="shared" si="35"/>
        <v>21205.75</v>
      </c>
      <c r="AD47" s="9">
        <f t="shared" si="36"/>
        <v>16137.99</v>
      </c>
      <c r="AE47" s="9">
        <f t="shared" si="37"/>
        <v>16137.99</v>
      </c>
      <c r="AF47" s="9">
        <f t="shared" si="38"/>
        <v>16137.99</v>
      </c>
      <c r="AG47" s="9">
        <f t="shared" si="39"/>
        <v>16137.99</v>
      </c>
      <c r="AH47" s="9">
        <f t="shared" si="40"/>
        <v>15188.69</v>
      </c>
      <c r="AI47" s="9">
        <f t="shared" si="41"/>
        <v>18226.43</v>
      </c>
      <c r="AJ47" s="9">
        <f t="shared" si="42"/>
        <v>15188.69</v>
      </c>
      <c r="AK47" s="9">
        <f t="shared" si="43"/>
        <v>18803.740000000002</v>
      </c>
      <c r="AL47" s="9">
        <f t="shared" si="44"/>
        <v>19958.36</v>
      </c>
      <c r="AM47" s="9">
        <f t="shared" si="45"/>
        <v>15188.69</v>
      </c>
      <c r="AN47" s="9">
        <f t="shared" si="46"/>
        <v>15188.69</v>
      </c>
      <c r="AO47" s="9">
        <f t="shared" si="47"/>
        <v>15188.69</v>
      </c>
      <c r="AP47" s="9">
        <f t="shared" si="48"/>
        <v>15188.69</v>
      </c>
      <c r="AQ47" s="9">
        <f t="shared" si="49"/>
        <v>9492.93</v>
      </c>
      <c r="AR47" s="9">
        <f t="shared" si="50"/>
        <v>11391.52</v>
      </c>
      <c r="AS47" s="9">
        <f t="shared" si="51"/>
        <v>9492.93</v>
      </c>
      <c r="AT47" s="9">
        <f t="shared" si="52"/>
        <v>11752.34</v>
      </c>
      <c r="AU47" s="9">
        <f t="shared" si="53"/>
        <v>12473.97</v>
      </c>
      <c r="AV47" s="9">
        <f t="shared" si="54"/>
        <v>9492.93</v>
      </c>
      <c r="AW47" s="9">
        <f t="shared" si="55"/>
        <v>9492.93</v>
      </c>
      <c r="AX47" s="9">
        <f t="shared" si="56"/>
        <v>9492.93</v>
      </c>
      <c r="AY47" s="9">
        <f t="shared" si="57"/>
        <v>9492.93</v>
      </c>
      <c r="AZ47" s="9">
        <f t="shared" si="58"/>
        <v>7594.35</v>
      </c>
      <c r="BA47" s="9">
        <f t="shared" si="59"/>
        <v>9113.2199999999993</v>
      </c>
      <c r="BB47" s="9">
        <f t="shared" si="60"/>
        <v>7594.35</v>
      </c>
      <c r="BC47" s="9">
        <f t="shared" si="61"/>
        <v>9401.8700000000008</v>
      </c>
      <c r="BD47" s="9">
        <f t="shared" si="62"/>
        <v>9979.18</v>
      </c>
      <c r="BE47" s="9">
        <f t="shared" si="63"/>
        <v>7594.35</v>
      </c>
      <c r="BF47" s="9">
        <f t="shared" si="64"/>
        <v>7594.35</v>
      </c>
      <c r="BG47" s="9">
        <f t="shared" si="65"/>
        <v>7594.35</v>
      </c>
      <c r="BH47" s="9">
        <f t="shared" si="66"/>
        <v>7594.35</v>
      </c>
    </row>
    <row r="48" spans="1:60" ht="25.5">
      <c r="A48" s="29">
        <v>38</v>
      </c>
      <c r="B48" s="28" t="s">
        <v>754</v>
      </c>
      <c r="C48" s="30" t="s">
        <v>178</v>
      </c>
      <c r="D48" s="32">
        <v>2.89</v>
      </c>
      <c r="E48" s="20" t="s">
        <v>34</v>
      </c>
      <c r="F48" s="22" t="s">
        <v>5</v>
      </c>
      <c r="G48" s="23">
        <v>1</v>
      </c>
      <c r="H48" s="40">
        <f t="shared" si="74"/>
        <v>1.2</v>
      </c>
      <c r="I48" s="23">
        <v>1</v>
      </c>
      <c r="J48" s="37">
        <f t="shared" si="69"/>
        <v>1.2</v>
      </c>
      <c r="K48" s="23">
        <v>1</v>
      </c>
      <c r="L48" s="23">
        <v>1</v>
      </c>
      <c r="M48" s="40">
        <v>1</v>
      </c>
      <c r="N48" s="40">
        <v>1</v>
      </c>
      <c r="O48" s="24">
        <v>0.8</v>
      </c>
      <c r="P48" s="9">
        <f t="shared" si="22"/>
        <v>31353.8</v>
      </c>
      <c r="Q48" s="9">
        <f t="shared" si="23"/>
        <v>37624.559999999998</v>
      </c>
      <c r="R48" s="9">
        <f t="shared" si="24"/>
        <v>31353.8</v>
      </c>
      <c r="S48" s="9">
        <f t="shared" si="25"/>
        <v>38816.29</v>
      </c>
      <c r="T48" s="9">
        <f t="shared" si="26"/>
        <v>41199.75</v>
      </c>
      <c r="U48" s="9">
        <f t="shared" si="27"/>
        <v>31353.8</v>
      </c>
      <c r="V48" s="9">
        <f t="shared" si="28"/>
        <v>31353.8</v>
      </c>
      <c r="W48" s="9">
        <f t="shared" si="29"/>
        <v>31353.8</v>
      </c>
      <c r="X48" s="9">
        <f t="shared" si="30"/>
        <v>31353.8</v>
      </c>
      <c r="Y48" s="9">
        <f t="shared" si="31"/>
        <v>26650.73</v>
      </c>
      <c r="Z48" s="9">
        <f t="shared" si="32"/>
        <v>31980.880000000001</v>
      </c>
      <c r="AA48" s="9">
        <f t="shared" si="33"/>
        <v>26650.73</v>
      </c>
      <c r="AB48" s="9">
        <f t="shared" si="34"/>
        <v>32993.85</v>
      </c>
      <c r="AC48" s="9">
        <f t="shared" si="35"/>
        <v>35019.79</v>
      </c>
      <c r="AD48" s="9">
        <f t="shared" si="36"/>
        <v>26650.73</v>
      </c>
      <c r="AE48" s="9">
        <f t="shared" si="37"/>
        <v>26650.73</v>
      </c>
      <c r="AF48" s="9">
        <f t="shared" si="38"/>
        <v>26650.73</v>
      </c>
      <c r="AG48" s="9">
        <f t="shared" si="39"/>
        <v>26650.73</v>
      </c>
      <c r="AH48" s="9">
        <f t="shared" si="40"/>
        <v>25083.040000000001</v>
      </c>
      <c r="AI48" s="9">
        <f t="shared" si="41"/>
        <v>30099.65</v>
      </c>
      <c r="AJ48" s="9">
        <f t="shared" si="42"/>
        <v>25083.040000000001</v>
      </c>
      <c r="AK48" s="9">
        <f t="shared" si="43"/>
        <v>31053.03</v>
      </c>
      <c r="AL48" s="9">
        <f t="shared" si="44"/>
        <v>32959.800000000003</v>
      </c>
      <c r="AM48" s="9">
        <f t="shared" si="45"/>
        <v>25083.040000000001</v>
      </c>
      <c r="AN48" s="9">
        <f t="shared" si="46"/>
        <v>25083.040000000001</v>
      </c>
      <c r="AO48" s="9">
        <f t="shared" si="47"/>
        <v>25083.040000000001</v>
      </c>
      <c r="AP48" s="9">
        <f t="shared" si="48"/>
        <v>25083.040000000001</v>
      </c>
      <c r="AQ48" s="9">
        <f t="shared" si="49"/>
        <v>15676.9</v>
      </c>
      <c r="AR48" s="9">
        <f t="shared" si="50"/>
        <v>18812.28</v>
      </c>
      <c r="AS48" s="9">
        <f t="shared" si="51"/>
        <v>15676.9</v>
      </c>
      <c r="AT48" s="9">
        <f t="shared" si="52"/>
        <v>19408.150000000001</v>
      </c>
      <c r="AU48" s="9">
        <f t="shared" si="53"/>
        <v>20599.87</v>
      </c>
      <c r="AV48" s="9">
        <f t="shared" si="54"/>
        <v>15676.9</v>
      </c>
      <c r="AW48" s="9">
        <f t="shared" si="55"/>
        <v>15676.9</v>
      </c>
      <c r="AX48" s="9">
        <f t="shared" si="56"/>
        <v>15676.9</v>
      </c>
      <c r="AY48" s="9">
        <f t="shared" si="57"/>
        <v>15676.9</v>
      </c>
      <c r="AZ48" s="9">
        <f t="shared" si="58"/>
        <v>12541.52</v>
      </c>
      <c r="BA48" s="9">
        <f t="shared" si="59"/>
        <v>15049.83</v>
      </c>
      <c r="BB48" s="9">
        <f t="shared" si="60"/>
        <v>12541.52</v>
      </c>
      <c r="BC48" s="9">
        <f t="shared" si="61"/>
        <v>15526.52</v>
      </c>
      <c r="BD48" s="9">
        <f t="shared" si="62"/>
        <v>16479.900000000001</v>
      </c>
      <c r="BE48" s="9">
        <f t="shared" si="63"/>
        <v>12541.52</v>
      </c>
      <c r="BF48" s="9">
        <f t="shared" si="64"/>
        <v>12541.52</v>
      </c>
      <c r="BG48" s="9">
        <f t="shared" si="65"/>
        <v>12541.52</v>
      </c>
      <c r="BH48" s="9">
        <f t="shared" si="66"/>
        <v>12541.52</v>
      </c>
    </row>
    <row r="49" spans="1:60" ht="38.25">
      <c r="A49" s="29">
        <v>39</v>
      </c>
      <c r="B49" s="28" t="s">
        <v>755</v>
      </c>
      <c r="C49" s="30" t="s">
        <v>756</v>
      </c>
      <c r="D49" s="32">
        <v>0.94</v>
      </c>
      <c r="E49" s="20" t="s">
        <v>34</v>
      </c>
      <c r="F49" s="22" t="s">
        <v>5</v>
      </c>
      <c r="G49" s="23">
        <v>1</v>
      </c>
      <c r="H49" s="40">
        <f t="shared" si="74"/>
        <v>1.2</v>
      </c>
      <c r="I49" s="23">
        <v>1</v>
      </c>
      <c r="J49" s="37">
        <f t="shared" si="69"/>
        <v>1.2</v>
      </c>
      <c r="K49" s="23">
        <v>1</v>
      </c>
      <c r="L49" s="23">
        <v>1</v>
      </c>
      <c r="M49" s="40">
        <v>1</v>
      </c>
      <c r="N49" s="40">
        <v>1</v>
      </c>
      <c r="O49" s="24">
        <v>0.8</v>
      </c>
      <c r="P49" s="9">
        <f t="shared" si="22"/>
        <v>10198.120000000001</v>
      </c>
      <c r="Q49" s="9">
        <f t="shared" si="23"/>
        <v>12237.75</v>
      </c>
      <c r="R49" s="9">
        <f t="shared" si="24"/>
        <v>10198.120000000001</v>
      </c>
      <c r="S49" s="9">
        <f t="shared" si="25"/>
        <v>12625.37</v>
      </c>
      <c r="T49" s="9">
        <f t="shared" si="26"/>
        <v>13400.61</v>
      </c>
      <c r="U49" s="9">
        <f t="shared" si="27"/>
        <v>10198.120000000001</v>
      </c>
      <c r="V49" s="9">
        <f t="shared" si="28"/>
        <v>10198.120000000001</v>
      </c>
      <c r="W49" s="9">
        <f t="shared" si="29"/>
        <v>10198.120000000001</v>
      </c>
      <c r="X49" s="9">
        <f t="shared" si="30"/>
        <v>10198.120000000001</v>
      </c>
      <c r="Y49" s="9">
        <f t="shared" si="31"/>
        <v>8668.4</v>
      </c>
      <c r="Z49" s="9">
        <f t="shared" si="32"/>
        <v>10402.09</v>
      </c>
      <c r="AA49" s="9">
        <f t="shared" si="33"/>
        <v>8668.4</v>
      </c>
      <c r="AB49" s="9">
        <f t="shared" si="34"/>
        <v>10731.56</v>
      </c>
      <c r="AC49" s="9">
        <f t="shared" si="35"/>
        <v>11390.52</v>
      </c>
      <c r="AD49" s="9">
        <f t="shared" si="36"/>
        <v>8668.4</v>
      </c>
      <c r="AE49" s="9">
        <f t="shared" si="37"/>
        <v>8668.4</v>
      </c>
      <c r="AF49" s="9">
        <f t="shared" si="38"/>
        <v>8668.4</v>
      </c>
      <c r="AG49" s="9">
        <f t="shared" si="39"/>
        <v>8668.4</v>
      </c>
      <c r="AH49" s="9">
        <f t="shared" si="40"/>
        <v>8158.5</v>
      </c>
      <c r="AI49" s="9">
        <f t="shared" si="41"/>
        <v>9790.2000000000007</v>
      </c>
      <c r="AJ49" s="9">
        <f t="shared" si="42"/>
        <v>8158.5</v>
      </c>
      <c r="AK49" s="9">
        <f t="shared" si="43"/>
        <v>10100.290000000001</v>
      </c>
      <c r="AL49" s="9">
        <f t="shared" si="44"/>
        <v>10720.49</v>
      </c>
      <c r="AM49" s="9">
        <f t="shared" si="45"/>
        <v>8158.5</v>
      </c>
      <c r="AN49" s="9">
        <f t="shared" si="46"/>
        <v>8158.5</v>
      </c>
      <c r="AO49" s="9">
        <f t="shared" si="47"/>
        <v>8158.5</v>
      </c>
      <c r="AP49" s="9">
        <f t="shared" si="48"/>
        <v>8158.5</v>
      </c>
      <c r="AQ49" s="9">
        <f t="shared" si="49"/>
        <v>5099.0600000000004</v>
      </c>
      <c r="AR49" s="9">
        <f t="shared" si="50"/>
        <v>6118.87</v>
      </c>
      <c r="AS49" s="9">
        <f t="shared" si="51"/>
        <v>5099.0600000000004</v>
      </c>
      <c r="AT49" s="9">
        <f t="shared" si="52"/>
        <v>6312.68</v>
      </c>
      <c r="AU49" s="9">
        <f t="shared" si="53"/>
        <v>6700.31</v>
      </c>
      <c r="AV49" s="9">
        <f t="shared" si="54"/>
        <v>5099.0600000000004</v>
      </c>
      <c r="AW49" s="9">
        <f t="shared" si="55"/>
        <v>5099.0600000000004</v>
      </c>
      <c r="AX49" s="9">
        <f t="shared" si="56"/>
        <v>5099.0600000000004</v>
      </c>
      <c r="AY49" s="9">
        <f t="shared" si="57"/>
        <v>5099.0600000000004</v>
      </c>
      <c r="AZ49" s="9">
        <f t="shared" si="58"/>
        <v>4079.25</v>
      </c>
      <c r="BA49" s="9">
        <f t="shared" si="59"/>
        <v>4895.1000000000004</v>
      </c>
      <c r="BB49" s="9">
        <f t="shared" si="60"/>
        <v>4079.25</v>
      </c>
      <c r="BC49" s="9">
        <f t="shared" si="61"/>
        <v>5050.1499999999996</v>
      </c>
      <c r="BD49" s="9">
        <f t="shared" si="62"/>
        <v>5360.24</v>
      </c>
      <c r="BE49" s="9">
        <f t="shared" si="63"/>
        <v>4079.25</v>
      </c>
      <c r="BF49" s="9">
        <f t="shared" si="64"/>
        <v>4079.25</v>
      </c>
      <c r="BG49" s="9">
        <f t="shared" si="65"/>
        <v>4079.25</v>
      </c>
      <c r="BH49" s="9">
        <f t="shared" si="66"/>
        <v>4079.25</v>
      </c>
    </row>
    <row r="50" spans="1:60" ht="25.5">
      <c r="A50" s="29">
        <v>40</v>
      </c>
      <c r="B50" s="28" t="s">
        <v>757</v>
      </c>
      <c r="C50" s="30" t="s">
        <v>758</v>
      </c>
      <c r="D50" s="32">
        <v>2.57</v>
      </c>
      <c r="E50" s="20" t="s">
        <v>34</v>
      </c>
      <c r="F50" s="22" t="s">
        <v>5</v>
      </c>
      <c r="G50" s="23">
        <v>1</v>
      </c>
      <c r="H50" s="40">
        <f t="shared" si="74"/>
        <v>1.2</v>
      </c>
      <c r="I50" s="23">
        <v>1</v>
      </c>
      <c r="J50" s="37">
        <f t="shared" si="69"/>
        <v>1.2</v>
      </c>
      <c r="K50" s="23">
        <v>1</v>
      </c>
      <c r="L50" s="23">
        <v>1</v>
      </c>
      <c r="M50" s="40">
        <v>1</v>
      </c>
      <c r="N50" s="40">
        <v>1</v>
      </c>
      <c r="O50" s="24">
        <v>0.8</v>
      </c>
      <c r="P50" s="9">
        <f t="shared" si="22"/>
        <v>27882.1</v>
      </c>
      <c r="Q50" s="9">
        <f t="shared" si="23"/>
        <v>33458.519999999997</v>
      </c>
      <c r="R50" s="9">
        <f t="shared" si="24"/>
        <v>27882.1</v>
      </c>
      <c r="S50" s="9">
        <f t="shared" si="25"/>
        <v>34518.29</v>
      </c>
      <c r="T50" s="9">
        <f t="shared" si="26"/>
        <v>36637.839999999997</v>
      </c>
      <c r="U50" s="9">
        <f t="shared" si="27"/>
        <v>27882.1</v>
      </c>
      <c r="V50" s="9">
        <f t="shared" si="28"/>
        <v>27882.1</v>
      </c>
      <c r="W50" s="9">
        <f t="shared" si="29"/>
        <v>27882.1</v>
      </c>
      <c r="X50" s="9">
        <f t="shared" si="30"/>
        <v>27882.1</v>
      </c>
      <c r="Y50" s="9">
        <f t="shared" si="31"/>
        <v>23699.79</v>
      </c>
      <c r="Z50" s="9">
        <f t="shared" si="32"/>
        <v>28439.74</v>
      </c>
      <c r="AA50" s="9">
        <f t="shared" si="33"/>
        <v>23699.79</v>
      </c>
      <c r="AB50" s="9">
        <f t="shared" si="34"/>
        <v>29340.55</v>
      </c>
      <c r="AC50" s="9">
        <f t="shared" si="35"/>
        <v>31142.16</v>
      </c>
      <c r="AD50" s="9">
        <f t="shared" si="36"/>
        <v>23699.79</v>
      </c>
      <c r="AE50" s="9">
        <f t="shared" si="37"/>
        <v>23699.79</v>
      </c>
      <c r="AF50" s="9">
        <f t="shared" si="38"/>
        <v>23699.79</v>
      </c>
      <c r="AG50" s="9">
        <f t="shared" si="39"/>
        <v>23699.79</v>
      </c>
      <c r="AH50" s="9">
        <f t="shared" si="40"/>
        <v>22305.68</v>
      </c>
      <c r="AI50" s="9">
        <f t="shared" si="41"/>
        <v>26766.82</v>
      </c>
      <c r="AJ50" s="9">
        <f t="shared" si="42"/>
        <v>22305.68</v>
      </c>
      <c r="AK50" s="9">
        <f t="shared" si="43"/>
        <v>27614.639999999999</v>
      </c>
      <c r="AL50" s="9">
        <f t="shared" si="44"/>
        <v>29310.27</v>
      </c>
      <c r="AM50" s="9">
        <f t="shared" si="45"/>
        <v>22305.68</v>
      </c>
      <c r="AN50" s="9">
        <f t="shared" si="46"/>
        <v>22305.68</v>
      </c>
      <c r="AO50" s="9">
        <f t="shared" si="47"/>
        <v>22305.68</v>
      </c>
      <c r="AP50" s="9">
        <f t="shared" si="48"/>
        <v>22305.68</v>
      </c>
      <c r="AQ50" s="9">
        <f t="shared" si="49"/>
        <v>13941.05</v>
      </c>
      <c r="AR50" s="9">
        <f t="shared" si="50"/>
        <v>16729.259999999998</v>
      </c>
      <c r="AS50" s="9">
        <f t="shared" si="51"/>
        <v>13941.05</v>
      </c>
      <c r="AT50" s="9">
        <f t="shared" si="52"/>
        <v>17259.150000000001</v>
      </c>
      <c r="AU50" s="9">
        <f t="shared" si="53"/>
        <v>18318.919999999998</v>
      </c>
      <c r="AV50" s="9">
        <f t="shared" si="54"/>
        <v>13941.05</v>
      </c>
      <c r="AW50" s="9">
        <f t="shared" si="55"/>
        <v>13941.05</v>
      </c>
      <c r="AX50" s="9">
        <f t="shared" si="56"/>
        <v>13941.05</v>
      </c>
      <c r="AY50" s="9">
        <f t="shared" si="57"/>
        <v>13941.05</v>
      </c>
      <c r="AZ50" s="9">
        <f t="shared" si="58"/>
        <v>11152.84</v>
      </c>
      <c r="BA50" s="9">
        <f t="shared" si="59"/>
        <v>13383.41</v>
      </c>
      <c r="BB50" s="9">
        <f t="shared" si="60"/>
        <v>11152.84</v>
      </c>
      <c r="BC50" s="9">
        <f t="shared" si="61"/>
        <v>13807.32</v>
      </c>
      <c r="BD50" s="9">
        <f t="shared" si="62"/>
        <v>14655.14</v>
      </c>
      <c r="BE50" s="9">
        <f t="shared" si="63"/>
        <v>11152.84</v>
      </c>
      <c r="BF50" s="9">
        <f t="shared" si="64"/>
        <v>11152.84</v>
      </c>
      <c r="BG50" s="9">
        <f t="shared" si="65"/>
        <v>11152.84</v>
      </c>
      <c r="BH50" s="9">
        <f t="shared" si="66"/>
        <v>11152.84</v>
      </c>
    </row>
    <row r="51" spans="1:60" ht="25.5">
      <c r="A51" s="29">
        <v>41</v>
      </c>
      <c r="B51" s="28" t="s">
        <v>759</v>
      </c>
      <c r="C51" s="30" t="s">
        <v>760</v>
      </c>
      <c r="D51" s="32">
        <v>1.79</v>
      </c>
      <c r="E51" s="20" t="s">
        <v>34</v>
      </c>
      <c r="F51" s="22" t="s">
        <v>5</v>
      </c>
      <c r="G51" s="23">
        <v>1</v>
      </c>
      <c r="H51" s="40">
        <f t="shared" si="74"/>
        <v>1.2</v>
      </c>
      <c r="I51" s="23">
        <v>1</v>
      </c>
      <c r="J51" s="37">
        <f t="shared" si="69"/>
        <v>1.2</v>
      </c>
      <c r="K51" s="23">
        <v>1</v>
      </c>
      <c r="L51" s="23">
        <v>1</v>
      </c>
      <c r="M51" s="40">
        <v>1</v>
      </c>
      <c r="N51" s="40">
        <v>1</v>
      </c>
      <c r="O51" s="24">
        <v>0.8</v>
      </c>
      <c r="P51" s="9">
        <f t="shared" si="22"/>
        <v>19419.830000000002</v>
      </c>
      <c r="Q51" s="9">
        <f t="shared" si="23"/>
        <v>23303.8</v>
      </c>
      <c r="R51" s="9">
        <f t="shared" si="24"/>
        <v>19419.830000000002</v>
      </c>
      <c r="S51" s="9">
        <f t="shared" si="25"/>
        <v>24041.919999999998</v>
      </c>
      <c r="T51" s="9">
        <f t="shared" si="26"/>
        <v>25518.18</v>
      </c>
      <c r="U51" s="9">
        <f t="shared" si="27"/>
        <v>19419.830000000002</v>
      </c>
      <c r="V51" s="9">
        <f t="shared" si="28"/>
        <v>19419.830000000002</v>
      </c>
      <c r="W51" s="9">
        <f t="shared" si="29"/>
        <v>19419.830000000002</v>
      </c>
      <c r="X51" s="9">
        <f t="shared" si="30"/>
        <v>19419.830000000002</v>
      </c>
      <c r="Y51" s="9">
        <f t="shared" si="31"/>
        <v>16506.86</v>
      </c>
      <c r="Z51" s="9">
        <f t="shared" si="32"/>
        <v>19808.23</v>
      </c>
      <c r="AA51" s="9">
        <f t="shared" si="33"/>
        <v>16506.86</v>
      </c>
      <c r="AB51" s="9">
        <f t="shared" si="34"/>
        <v>20435.64</v>
      </c>
      <c r="AC51" s="9">
        <f t="shared" si="35"/>
        <v>21690.46</v>
      </c>
      <c r="AD51" s="9">
        <f t="shared" si="36"/>
        <v>16506.86</v>
      </c>
      <c r="AE51" s="9">
        <f t="shared" si="37"/>
        <v>16506.86</v>
      </c>
      <c r="AF51" s="9">
        <f t="shared" si="38"/>
        <v>16506.86</v>
      </c>
      <c r="AG51" s="9">
        <f t="shared" si="39"/>
        <v>16506.86</v>
      </c>
      <c r="AH51" s="9">
        <f t="shared" si="40"/>
        <v>15535.86</v>
      </c>
      <c r="AI51" s="9">
        <f t="shared" si="41"/>
        <v>18643.04</v>
      </c>
      <c r="AJ51" s="9">
        <f t="shared" si="42"/>
        <v>15535.86</v>
      </c>
      <c r="AK51" s="9">
        <f t="shared" si="43"/>
        <v>19233.54</v>
      </c>
      <c r="AL51" s="9">
        <f t="shared" si="44"/>
        <v>20414.55</v>
      </c>
      <c r="AM51" s="9">
        <f t="shared" si="45"/>
        <v>15535.86</v>
      </c>
      <c r="AN51" s="9">
        <f t="shared" si="46"/>
        <v>15535.86</v>
      </c>
      <c r="AO51" s="9">
        <f t="shared" si="47"/>
        <v>15535.86</v>
      </c>
      <c r="AP51" s="9">
        <f t="shared" si="48"/>
        <v>15535.86</v>
      </c>
      <c r="AQ51" s="9">
        <f t="shared" si="49"/>
        <v>9709.91</v>
      </c>
      <c r="AR51" s="9">
        <f t="shared" si="50"/>
        <v>11651.9</v>
      </c>
      <c r="AS51" s="9">
        <f t="shared" si="51"/>
        <v>9709.91</v>
      </c>
      <c r="AT51" s="9">
        <f t="shared" si="52"/>
        <v>12020.96</v>
      </c>
      <c r="AU51" s="9">
        <f t="shared" si="53"/>
        <v>12759.09</v>
      </c>
      <c r="AV51" s="9">
        <f t="shared" si="54"/>
        <v>9709.91</v>
      </c>
      <c r="AW51" s="9">
        <f t="shared" si="55"/>
        <v>9709.91</v>
      </c>
      <c r="AX51" s="9">
        <f t="shared" si="56"/>
        <v>9709.91</v>
      </c>
      <c r="AY51" s="9">
        <f t="shared" si="57"/>
        <v>9709.91</v>
      </c>
      <c r="AZ51" s="9">
        <f t="shared" si="58"/>
        <v>7767.93</v>
      </c>
      <c r="BA51" s="9">
        <f t="shared" si="59"/>
        <v>9321.52</v>
      </c>
      <c r="BB51" s="9">
        <f t="shared" si="60"/>
        <v>7767.93</v>
      </c>
      <c r="BC51" s="9">
        <f t="shared" si="61"/>
        <v>9616.77</v>
      </c>
      <c r="BD51" s="9">
        <f t="shared" si="62"/>
        <v>10207.27</v>
      </c>
      <c r="BE51" s="9">
        <f t="shared" si="63"/>
        <v>7767.93</v>
      </c>
      <c r="BF51" s="9">
        <f t="shared" si="64"/>
        <v>7767.93</v>
      </c>
      <c r="BG51" s="9">
        <f t="shared" si="65"/>
        <v>7767.93</v>
      </c>
      <c r="BH51" s="9">
        <f t="shared" si="66"/>
        <v>7767.93</v>
      </c>
    </row>
    <row r="52" spans="1:60" ht="25.5">
      <c r="A52" s="29">
        <v>42</v>
      </c>
      <c r="B52" s="28" t="s">
        <v>761</v>
      </c>
      <c r="C52" s="30" t="s">
        <v>762</v>
      </c>
      <c r="D52" s="32">
        <v>1.6</v>
      </c>
      <c r="E52" s="20" t="s">
        <v>34</v>
      </c>
      <c r="F52" s="22" t="s">
        <v>5</v>
      </c>
      <c r="G52" s="23">
        <v>1</v>
      </c>
      <c r="H52" s="40">
        <f t="shared" si="74"/>
        <v>1.2</v>
      </c>
      <c r="I52" s="23">
        <v>1</v>
      </c>
      <c r="J52" s="37">
        <f t="shared" si="69"/>
        <v>1.2</v>
      </c>
      <c r="K52" s="23">
        <v>1</v>
      </c>
      <c r="L52" s="23">
        <v>1</v>
      </c>
      <c r="M52" s="40">
        <v>1</v>
      </c>
      <c r="N52" s="40">
        <v>1</v>
      </c>
      <c r="O52" s="24">
        <v>0.8</v>
      </c>
      <c r="P52" s="9">
        <f t="shared" si="22"/>
        <v>17358.509999999998</v>
      </c>
      <c r="Q52" s="9">
        <f t="shared" si="23"/>
        <v>20830.21</v>
      </c>
      <c r="R52" s="9">
        <f t="shared" si="24"/>
        <v>17358.509999999998</v>
      </c>
      <c r="S52" s="9">
        <f t="shared" si="25"/>
        <v>21489.99</v>
      </c>
      <c r="T52" s="9">
        <f t="shared" si="26"/>
        <v>22809.55</v>
      </c>
      <c r="U52" s="9">
        <f t="shared" si="27"/>
        <v>17358.509999999998</v>
      </c>
      <c r="V52" s="9">
        <f t="shared" si="28"/>
        <v>17358.509999999998</v>
      </c>
      <c r="W52" s="9">
        <f t="shared" si="29"/>
        <v>17358.509999999998</v>
      </c>
      <c r="X52" s="9">
        <f t="shared" si="30"/>
        <v>17358.509999999998</v>
      </c>
      <c r="Y52" s="9">
        <f t="shared" si="31"/>
        <v>14754.73</v>
      </c>
      <c r="Z52" s="9">
        <f t="shared" si="32"/>
        <v>17705.68</v>
      </c>
      <c r="AA52" s="9">
        <f t="shared" si="33"/>
        <v>14754.73</v>
      </c>
      <c r="AB52" s="9">
        <f t="shared" si="34"/>
        <v>18266.490000000002</v>
      </c>
      <c r="AC52" s="9">
        <f t="shared" si="35"/>
        <v>19388.12</v>
      </c>
      <c r="AD52" s="9">
        <f t="shared" si="36"/>
        <v>14754.73</v>
      </c>
      <c r="AE52" s="9">
        <f t="shared" si="37"/>
        <v>14754.73</v>
      </c>
      <c r="AF52" s="9">
        <f t="shared" si="38"/>
        <v>14754.73</v>
      </c>
      <c r="AG52" s="9">
        <f t="shared" si="39"/>
        <v>14754.73</v>
      </c>
      <c r="AH52" s="9">
        <f t="shared" si="40"/>
        <v>13886.81</v>
      </c>
      <c r="AI52" s="9">
        <f t="shared" si="41"/>
        <v>16664.169999999998</v>
      </c>
      <c r="AJ52" s="9">
        <f t="shared" si="42"/>
        <v>13886.81</v>
      </c>
      <c r="AK52" s="9">
        <f t="shared" si="43"/>
        <v>17191.990000000002</v>
      </c>
      <c r="AL52" s="9">
        <f t="shared" si="44"/>
        <v>18247.64</v>
      </c>
      <c r="AM52" s="9">
        <f t="shared" si="45"/>
        <v>13886.81</v>
      </c>
      <c r="AN52" s="9">
        <f t="shared" si="46"/>
        <v>13886.81</v>
      </c>
      <c r="AO52" s="9">
        <f t="shared" si="47"/>
        <v>13886.81</v>
      </c>
      <c r="AP52" s="9">
        <f t="shared" si="48"/>
        <v>13886.81</v>
      </c>
      <c r="AQ52" s="9">
        <f t="shared" si="49"/>
        <v>8679.25</v>
      </c>
      <c r="AR52" s="9">
        <f t="shared" si="50"/>
        <v>10415.1</v>
      </c>
      <c r="AS52" s="9">
        <f t="shared" si="51"/>
        <v>8679.25</v>
      </c>
      <c r="AT52" s="9">
        <f t="shared" si="52"/>
        <v>10744.99</v>
      </c>
      <c r="AU52" s="9">
        <f t="shared" si="53"/>
        <v>11404.77</v>
      </c>
      <c r="AV52" s="9">
        <f t="shared" si="54"/>
        <v>8679.25</v>
      </c>
      <c r="AW52" s="9">
        <f t="shared" si="55"/>
        <v>8679.25</v>
      </c>
      <c r="AX52" s="9">
        <f t="shared" si="56"/>
        <v>8679.25</v>
      </c>
      <c r="AY52" s="9">
        <f t="shared" si="57"/>
        <v>8679.25</v>
      </c>
      <c r="AZ52" s="9">
        <f t="shared" si="58"/>
        <v>6943.4</v>
      </c>
      <c r="BA52" s="9">
        <f t="shared" si="59"/>
        <v>8332.08</v>
      </c>
      <c r="BB52" s="9">
        <f t="shared" si="60"/>
        <v>6943.4</v>
      </c>
      <c r="BC52" s="9">
        <f t="shared" si="61"/>
        <v>8596</v>
      </c>
      <c r="BD52" s="9">
        <f t="shared" si="62"/>
        <v>9123.82</v>
      </c>
      <c r="BE52" s="9">
        <f t="shared" si="63"/>
        <v>6943.4</v>
      </c>
      <c r="BF52" s="9">
        <f t="shared" si="64"/>
        <v>6943.4</v>
      </c>
      <c r="BG52" s="9">
        <f t="shared" si="65"/>
        <v>6943.4</v>
      </c>
      <c r="BH52" s="9">
        <f t="shared" si="66"/>
        <v>6943.4</v>
      </c>
    </row>
    <row r="53" spans="1:60" ht="25.5">
      <c r="A53" s="29">
        <v>43</v>
      </c>
      <c r="B53" s="28" t="s">
        <v>763</v>
      </c>
      <c r="C53" s="30" t="s">
        <v>764</v>
      </c>
      <c r="D53" s="32">
        <v>3.25</v>
      </c>
      <c r="E53" s="20" t="s">
        <v>34</v>
      </c>
      <c r="F53" s="22" t="s">
        <v>5</v>
      </c>
      <c r="G53" s="23">
        <v>1</v>
      </c>
      <c r="H53" s="40">
        <f t="shared" si="74"/>
        <v>1.2</v>
      </c>
      <c r="I53" s="23">
        <v>1</v>
      </c>
      <c r="J53" s="37">
        <f t="shared" si="69"/>
        <v>1.2</v>
      </c>
      <c r="K53" s="23">
        <v>1</v>
      </c>
      <c r="L53" s="23">
        <v>1</v>
      </c>
      <c r="M53" s="40">
        <v>1</v>
      </c>
      <c r="N53" s="40">
        <v>1</v>
      </c>
      <c r="O53" s="24">
        <v>0.8</v>
      </c>
      <c r="P53" s="9">
        <f t="shared" si="22"/>
        <v>35259.47</v>
      </c>
      <c r="Q53" s="9">
        <f t="shared" si="23"/>
        <v>42311.360000000001</v>
      </c>
      <c r="R53" s="9">
        <f t="shared" si="24"/>
        <v>35259.47</v>
      </c>
      <c r="S53" s="9">
        <f t="shared" si="25"/>
        <v>43651.54</v>
      </c>
      <c r="T53" s="9">
        <f t="shared" si="26"/>
        <v>46331.9</v>
      </c>
      <c r="U53" s="9">
        <f t="shared" si="27"/>
        <v>35259.47</v>
      </c>
      <c r="V53" s="9">
        <f t="shared" si="28"/>
        <v>35259.47</v>
      </c>
      <c r="W53" s="9">
        <f t="shared" si="29"/>
        <v>35259.47</v>
      </c>
      <c r="X53" s="9">
        <f t="shared" si="30"/>
        <v>35259.47</v>
      </c>
      <c r="Y53" s="9">
        <f t="shared" si="31"/>
        <v>29970.55</v>
      </c>
      <c r="Z53" s="9">
        <f t="shared" si="32"/>
        <v>35964.660000000003</v>
      </c>
      <c r="AA53" s="9">
        <f t="shared" si="33"/>
        <v>29970.55</v>
      </c>
      <c r="AB53" s="9">
        <f t="shared" si="34"/>
        <v>37103.81</v>
      </c>
      <c r="AC53" s="9">
        <f t="shared" si="35"/>
        <v>39382.11</v>
      </c>
      <c r="AD53" s="9">
        <f t="shared" si="36"/>
        <v>29970.55</v>
      </c>
      <c r="AE53" s="9">
        <f t="shared" si="37"/>
        <v>29970.55</v>
      </c>
      <c r="AF53" s="9">
        <f t="shared" si="38"/>
        <v>29970.55</v>
      </c>
      <c r="AG53" s="9">
        <f t="shared" si="39"/>
        <v>29970.55</v>
      </c>
      <c r="AH53" s="9">
        <f t="shared" si="40"/>
        <v>28207.57</v>
      </c>
      <c r="AI53" s="9">
        <f t="shared" si="41"/>
        <v>33849.089999999997</v>
      </c>
      <c r="AJ53" s="9">
        <f t="shared" si="42"/>
        <v>28207.57</v>
      </c>
      <c r="AK53" s="9">
        <f t="shared" si="43"/>
        <v>34921.230000000003</v>
      </c>
      <c r="AL53" s="9">
        <f t="shared" si="44"/>
        <v>37065.519999999997</v>
      </c>
      <c r="AM53" s="9">
        <f t="shared" si="45"/>
        <v>28207.57</v>
      </c>
      <c r="AN53" s="9">
        <f t="shared" si="46"/>
        <v>28207.57</v>
      </c>
      <c r="AO53" s="9">
        <f t="shared" si="47"/>
        <v>28207.57</v>
      </c>
      <c r="AP53" s="9">
        <f t="shared" si="48"/>
        <v>28207.57</v>
      </c>
      <c r="AQ53" s="9">
        <f t="shared" si="49"/>
        <v>17629.73</v>
      </c>
      <c r="AR53" s="9">
        <f t="shared" si="50"/>
        <v>21155.68</v>
      </c>
      <c r="AS53" s="9">
        <f t="shared" si="51"/>
        <v>17629.73</v>
      </c>
      <c r="AT53" s="9">
        <f t="shared" si="52"/>
        <v>21825.77</v>
      </c>
      <c r="AU53" s="9">
        <f t="shared" si="53"/>
        <v>23165.95</v>
      </c>
      <c r="AV53" s="9">
        <f t="shared" si="54"/>
        <v>17629.73</v>
      </c>
      <c r="AW53" s="9">
        <f t="shared" si="55"/>
        <v>17629.73</v>
      </c>
      <c r="AX53" s="9">
        <f t="shared" si="56"/>
        <v>17629.73</v>
      </c>
      <c r="AY53" s="9">
        <f t="shared" si="57"/>
        <v>17629.73</v>
      </c>
      <c r="AZ53" s="9">
        <f t="shared" si="58"/>
        <v>14103.79</v>
      </c>
      <c r="BA53" s="9">
        <f t="shared" si="59"/>
        <v>16924.54</v>
      </c>
      <c r="BB53" s="9">
        <f t="shared" si="60"/>
        <v>14103.79</v>
      </c>
      <c r="BC53" s="9">
        <f t="shared" si="61"/>
        <v>17460.62</v>
      </c>
      <c r="BD53" s="9">
        <f t="shared" si="62"/>
        <v>18532.759999999998</v>
      </c>
      <c r="BE53" s="9">
        <f t="shared" si="63"/>
        <v>14103.79</v>
      </c>
      <c r="BF53" s="9">
        <f t="shared" si="64"/>
        <v>14103.79</v>
      </c>
      <c r="BG53" s="9">
        <f t="shared" si="65"/>
        <v>14103.79</v>
      </c>
      <c r="BH53" s="9">
        <f t="shared" si="66"/>
        <v>14103.79</v>
      </c>
    </row>
    <row r="54" spans="1:60" ht="25.5">
      <c r="A54" s="29">
        <v>44</v>
      </c>
      <c r="B54" s="28" t="s">
        <v>765</v>
      </c>
      <c r="C54" s="30" t="s">
        <v>766</v>
      </c>
      <c r="D54" s="32">
        <v>3.18</v>
      </c>
      <c r="E54" s="20" t="s">
        <v>34</v>
      </c>
      <c r="F54" s="22" t="s">
        <v>5</v>
      </c>
      <c r="G54" s="23">
        <v>1</v>
      </c>
      <c r="H54" s="40">
        <f t="shared" si="74"/>
        <v>1.2</v>
      </c>
      <c r="I54" s="23">
        <v>1</v>
      </c>
      <c r="J54" s="37">
        <f t="shared" si="69"/>
        <v>1.2</v>
      </c>
      <c r="K54" s="23">
        <v>1</v>
      </c>
      <c r="L54" s="23">
        <v>1</v>
      </c>
      <c r="M54" s="40">
        <v>1</v>
      </c>
      <c r="N54" s="40">
        <v>1</v>
      </c>
      <c r="O54" s="24">
        <v>0.8</v>
      </c>
      <c r="P54" s="9">
        <f t="shared" si="22"/>
        <v>34500.03</v>
      </c>
      <c r="Q54" s="9">
        <f t="shared" si="23"/>
        <v>41400.04</v>
      </c>
      <c r="R54" s="9">
        <f t="shared" si="24"/>
        <v>34500.03</v>
      </c>
      <c r="S54" s="9">
        <f t="shared" si="25"/>
        <v>42711.35</v>
      </c>
      <c r="T54" s="9">
        <f t="shared" si="26"/>
        <v>45333.98</v>
      </c>
      <c r="U54" s="9">
        <f t="shared" si="27"/>
        <v>34500.03</v>
      </c>
      <c r="V54" s="9">
        <f t="shared" si="28"/>
        <v>34500.03</v>
      </c>
      <c r="W54" s="9">
        <f t="shared" si="29"/>
        <v>34500.03</v>
      </c>
      <c r="X54" s="9">
        <f t="shared" si="30"/>
        <v>34500.03</v>
      </c>
      <c r="Y54" s="9">
        <f t="shared" si="31"/>
        <v>29325.03</v>
      </c>
      <c r="Z54" s="9">
        <f t="shared" si="32"/>
        <v>35190.03</v>
      </c>
      <c r="AA54" s="9">
        <f t="shared" si="33"/>
        <v>29325.03</v>
      </c>
      <c r="AB54" s="9">
        <f t="shared" si="34"/>
        <v>36304.65</v>
      </c>
      <c r="AC54" s="9">
        <f t="shared" si="35"/>
        <v>38533.879999999997</v>
      </c>
      <c r="AD54" s="9">
        <f t="shared" si="36"/>
        <v>29325.03</v>
      </c>
      <c r="AE54" s="9">
        <f t="shared" si="37"/>
        <v>29325.03</v>
      </c>
      <c r="AF54" s="9">
        <f t="shared" si="38"/>
        <v>29325.03</v>
      </c>
      <c r="AG54" s="9">
        <f t="shared" si="39"/>
        <v>29325.03</v>
      </c>
      <c r="AH54" s="9">
        <f t="shared" si="40"/>
        <v>27600.03</v>
      </c>
      <c r="AI54" s="9">
        <f t="shared" si="41"/>
        <v>33120.03</v>
      </c>
      <c r="AJ54" s="9">
        <f t="shared" si="42"/>
        <v>27600.03</v>
      </c>
      <c r="AK54" s="9">
        <f t="shared" si="43"/>
        <v>34169.08</v>
      </c>
      <c r="AL54" s="9">
        <f t="shared" si="44"/>
        <v>36267.18</v>
      </c>
      <c r="AM54" s="9">
        <f t="shared" si="45"/>
        <v>27600.03</v>
      </c>
      <c r="AN54" s="9">
        <f t="shared" si="46"/>
        <v>27600.03</v>
      </c>
      <c r="AO54" s="9">
        <f t="shared" si="47"/>
        <v>27600.03</v>
      </c>
      <c r="AP54" s="9">
        <f t="shared" si="48"/>
        <v>27600.03</v>
      </c>
      <c r="AQ54" s="9">
        <f t="shared" si="49"/>
        <v>17250.02</v>
      </c>
      <c r="AR54" s="9">
        <f t="shared" si="50"/>
        <v>20700.02</v>
      </c>
      <c r="AS54" s="9">
        <f t="shared" si="51"/>
        <v>17250.02</v>
      </c>
      <c r="AT54" s="9">
        <f t="shared" si="52"/>
        <v>21355.68</v>
      </c>
      <c r="AU54" s="9">
        <f t="shared" si="53"/>
        <v>22666.99</v>
      </c>
      <c r="AV54" s="9">
        <f t="shared" si="54"/>
        <v>17250.02</v>
      </c>
      <c r="AW54" s="9">
        <f t="shared" si="55"/>
        <v>17250.02</v>
      </c>
      <c r="AX54" s="9">
        <f t="shared" si="56"/>
        <v>17250.02</v>
      </c>
      <c r="AY54" s="9">
        <f t="shared" si="57"/>
        <v>17250.02</v>
      </c>
      <c r="AZ54" s="9">
        <f t="shared" si="58"/>
        <v>13800.01</v>
      </c>
      <c r="BA54" s="9">
        <f t="shared" si="59"/>
        <v>16560.02</v>
      </c>
      <c r="BB54" s="9">
        <f t="shared" si="60"/>
        <v>13800.01</v>
      </c>
      <c r="BC54" s="9">
        <f t="shared" si="61"/>
        <v>17084.54</v>
      </c>
      <c r="BD54" s="9">
        <f t="shared" si="62"/>
        <v>18133.59</v>
      </c>
      <c r="BE54" s="9">
        <f t="shared" si="63"/>
        <v>13800.01</v>
      </c>
      <c r="BF54" s="9">
        <f t="shared" si="64"/>
        <v>13800.01</v>
      </c>
      <c r="BG54" s="9">
        <f t="shared" si="65"/>
        <v>13800.01</v>
      </c>
      <c r="BH54" s="9">
        <f t="shared" si="66"/>
        <v>13800.01</v>
      </c>
    </row>
    <row r="55" spans="1:60">
      <c r="A55" s="29">
        <v>45</v>
      </c>
      <c r="B55" s="28" t="s">
        <v>767</v>
      </c>
      <c r="C55" s="30" t="s">
        <v>768</v>
      </c>
      <c r="D55" s="32">
        <v>0.8</v>
      </c>
      <c r="E55" s="20" t="s">
        <v>34</v>
      </c>
      <c r="F55" s="22" t="s">
        <v>5</v>
      </c>
      <c r="G55" s="23">
        <v>1</v>
      </c>
      <c r="H55" s="40">
        <f t="shared" si="74"/>
        <v>1.2</v>
      </c>
      <c r="I55" s="23">
        <v>1</v>
      </c>
      <c r="J55" s="37">
        <f t="shared" si="69"/>
        <v>1.2</v>
      </c>
      <c r="K55" s="23">
        <v>1</v>
      </c>
      <c r="L55" s="23">
        <v>1</v>
      </c>
      <c r="M55" s="40">
        <v>1</v>
      </c>
      <c r="N55" s="40">
        <v>1</v>
      </c>
      <c r="O55" s="24">
        <v>0.8</v>
      </c>
      <c r="P55" s="9">
        <f t="shared" si="22"/>
        <v>8679.25</v>
      </c>
      <c r="Q55" s="9">
        <f t="shared" si="23"/>
        <v>10415.1</v>
      </c>
      <c r="R55" s="9">
        <f t="shared" si="24"/>
        <v>8679.25</v>
      </c>
      <c r="S55" s="9">
        <f t="shared" si="25"/>
        <v>10744.99</v>
      </c>
      <c r="T55" s="9">
        <f t="shared" si="26"/>
        <v>11404.77</v>
      </c>
      <c r="U55" s="9">
        <f t="shared" si="27"/>
        <v>8679.25</v>
      </c>
      <c r="V55" s="9">
        <f t="shared" si="28"/>
        <v>8679.25</v>
      </c>
      <c r="W55" s="9">
        <f t="shared" si="29"/>
        <v>8679.25</v>
      </c>
      <c r="X55" s="9">
        <f t="shared" si="30"/>
        <v>8679.25</v>
      </c>
      <c r="Y55" s="9">
        <f t="shared" si="31"/>
        <v>7377.37</v>
      </c>
      <c r="Z55" s="9">
        <f t="shared" si="32"/>
        <v>8852.84</v>
      </c>
      <c r="AA55" s="9">
        <f t="shared" si="33"/>
        <v>7377.37</v>
      </c>
      <c r="AB55" s="9">
        <f t="shared" si="34"/>
        <v>9133.25</v>
      </c>
      <c r="AC55" s="9">
        <f t="shared" si="35"/>
        <v>9694.06</v>
      </c>
      <c r="AD55" s="9">
        <f t="shared" si="36"/>
        <v>7377.37</v>
      </c>
      <c r="AE55" s="9">
        <f t="shared" si="37"/>
        <v>7377.37</v>
      </c>
      <c r="AF55" s="9">
        <f t="shared" si="38"/>
        <v>7377.37</v>
      </c>
      <c r="AG55" s="9">
        <f t="shared" si="39"/>
        <v>7377.37</v>
      </c>
      <c r="AH55" s="9">
        <f t="shared" si="40"/>
        <v>6943.4</v>
      </c>
      <c r="AI55" s="9">
        <f t="shared" si="41"/>
        <v>8332.08</v>
      </c>
      <c r="AJ55" s="9">
        <f t="shared" si="42"/>
        <v>6943.4</v>
      </c>
      <c r="AK55" s="9">
        <f t="shared" si="43"/>
        <v>8596</v>
      </c>
      <c r="AL55" s="9">
        <f t="shared" si="44"/>
        <v>9123.82</v>
      </c>
      <c r="AM55" s="9">
        <f t="shared" si="45"/>
        <v>6943.4</v>
      </c>
      <c r="AN55" s="9">
        <f t="shared" si="46"/>
        <v>6943.4</v>
      </c>
      <c r="AO55" s="9">
        <f t="shared" si="47"/>
        <v>6943.4</v>
      </c>
      <c r="AP55" s="9">
        <f t="shared" si="48"/>
        <v>6943.4</v>
      </c>
      <c r="AQ55" s="9">
        <f t="shared" si="49"/>
        <v>4339.63</v>
      </c>
      <c r="AR55" s="9">
        <f t="shared" si="50"/>
        <v>5207.55</v>
      </c>
      <c r="AS55" s="9">
        <f t="shared" si="51"/>
        <v>4339.63</v>
      </c>
      <c r="AT55" s="9">
        <f t="shared" si="52"/>
        <v>5372.5</v>
      </c>
      <c r="AU55" s="9">
        <f t="shared" si="53"/>
        <v>5702.39</v>
      </c>
      <c r="AV55" s="9">
        <f t="shared" si="54"/>
        <v>4339.63</v>
      </c>
      <c r="AW55" s="9">
        <f t="shared" si="55"/>
        <v>4339.63</v>
      </c>
      <c r="AX55" s="9">
        <f t="shared" si="56"/>
        <v>4339.63</v>
      </c>
      <c r="AY55" s="9">
        <f t="shared" si="57"/>
        <v>4339.63</v>
      </c>
      <c r="AZ55" s="9">
        <f t="shared" si="58"/>
        <v>3471.7</v>
      </c>
      <c r="BA55" s="9">
        <f t="shared" si="59"/>
        <v>4166.04</v>
      </c>
      <c r="BB55" s="9">
        <f t="shared" si="60"/>
        <v>3471.7</v>
      </c>
      <c r="BC55" s="9">
        <f t="shared" si="61"/>
        <v>4298</v>
      </c>
      <c r="BD55" s="9">
        <f t="shared" si="62"/>
        <v>4561.91</v>
      </c>
      <c r="BE55" s="9">
        <f t="shared" si="63"/>
        <v>3471.7</v>
      </c>
      <c r="BF55" s="9">
        <f t="shared" si="64"/>
        <v>3471.7</v>
      </c>
      <c r="BG55" s="9">
        <f t="shared" si="65"/>
        <v>3471.7</v>
      </c>
      <c r="BH55" s="9">
        <f t="shared" si="66"/>
        <v>3471.7</v>
      </c>
    </row>
    <row r="56" spans="1:60">
      <c r="A56" s="29">
        <v>46</v>
      </c>
      <c r="B56" s="28" t="s">
        <v>769</v>
      </c>
      <c r="C56" s="30" t="s">
        <v>309</v>
      </c>
      <c r="D56" s="32">
        <v>1.08</v>
      </c>
      <c r="E56" s="31" t="s">
        <v>5</v>
      </c>
      <c r="F56" s="22" t="s">
        <v>5</v>
      </c>
      <c r="G56" s="23">
        <f t="shared" ref="G56:G88" si="75">$B$166</f>
        <v>0.95</v>
      </c>
      <c r="H56" s="40">
        <f t="shared" si="74"/>
        <v>1.2</v>
      </c>
      <c r="I56" s="23">
        <f t="shared" ref="I56:I88" si="76">$B$167</f>
        <v>1.1000000000000001</v>
      </c>
      <c r="J56" s="23">
        <f t="shared" ref="J56:J88" si="77">$B$168</f>
        <v>1.2</v>
      </c>
      <c r="K56" s="23">
        <f t="shared" ref="K56:K88" si="78">$B$169</f>
        <v>1.3</v>
      </c>
      <c r="L56" s="23">
        <f t="shared" ref="L56:L88" si="79">$B$170</f>
        <v>1.1000000000000001</v>
      </c>
      <c r="M56" s="40">
        <f t="shared" ref="M56:M88" si="80">$B$169</f>
        <v>1.3</v>
      </c>
      <c r="N56" s="40">
        <f t="shared" ref="N56:N88" si="81">$B$171</f>
        <v>1.45</v>
      </c>
      <c r="O56" s="33">
        <v>1</v>
      </c>
      <c r="P56" s="9">
        <f t="shared" si="22"/>
        <v>13913.93</v>
      </c>
      <c r="Q56" s="9">
        <f t="shared" si="23"/>
        <v>17575.490000000002</v>
      </c>
      <c r="R56" s="9">
        <f t="shared" si="24"/>
        <v>16110.86</v>
      </c>
      <c r="S56" s="9">
        <f t="shared" si="25"/>
        <v>18132.18</v>
      </c>
      <c r="T56" s="9">
        <f t="shared" si="26"/>
        <v>19245.560000000001</v>
      </c>
      <c r="U56" s="9">
        <f t="shared" si="27"/>
        <v>19040.11</v>
      </c>
      <c r="V56" s="9">
        <f t="shared" si="28"/>
        <v>16110.86</v>
      </c>
      <c r="W56" s="9">
        <f t="shared" si="29"/>
        <v>19040.11</v>
      </c>
      <c r="X56" s="9">
        <f t="shared" si="30"/>
        <v>21237.05</v>
      </c>
      <c r="Y56" s="9">
        <f t="shared" si="31"/>
        <v>11826.84</v>
      </c>
      <c r="Z56" s="9">
        <f t="shared" si="32"/>
        <v>14939.16</v>
      </c>
      <c r="AA56" s="9">
        <f t="shared" si="33"/>
        <v>13694.23</v>
      </c>
      <c r="AB56" s="9">
        <f t="shared" si="34"/>
        <v>15412.35</v>
      </c>
      <c r="AC56" s="9">
        <f t="shared" si="35"/>
        <v>16358.72</v>
      </c>
      <c r="AD56" s="9">
        <f t="shared" si="36"/>
        <v>16184.1</v>
      </c>
      <c r="AE56" s="9">
        <f t="shared" si="37"/>
        <v>13694.23</v>
      </c>
      <c r="AF56" s="9">
        <f t="shared" si="38"/>
        <v>16184.1</v>
      </c>
      <c r="AG56" s="9">
        <f t="shared" si="39"/>
        <v>18051.490000000002</v>
      </c>
      <c r="AH56" s="9">
        <f t="shared" si="40"/>
        <v>11131.14</v>
      </c>
      <c r="AI56" s="9">
        <f t="shared" si="41"/>
        <v>14060.39</v>
      </c>
      <c r="AJ56" s="9">
        <f t="shared" si="42"/>
        <v>12888.69</v>
      </c>
      <c r="AK56" s="9">
        <f t="shared" si="43"/>
        <v>14505.74</v>
      </c>
      <c r="AL56" s="9">
        <f t="shared" si="44"/>
        <v>15396.45</v>
      </c>
      <c r="AM56" s="9">
        <f t="shared" si="45"/>
        <v>15232.09</v>
      </c>
      <c r="AN56" s="9">
        <f t="shared" si="46"/>
        <v>12888.69</v>
      </c>
      <c r="AO56" s="9">
        <f t="shared" si="47"/>
        <v>15232.09</v>
      </c>
      <c r="AP56" s="9">
        <f t="shared" si="48"/>
        <v>16989.64</v>
      </c>
      <c r="AQ56" s="9">
        <f t="shared" si="49"/>
        <v>6956.96</v>
      </c>
      <c r="AR56" s="9">
        <f t="shared" si="50"/>
        <v>8787.74</v>
      </c>
      <c r="AS56" s="9">
        <f t="shared" si="51"/>
        <v>8055.43</v>
      </c>
      <c r="AT56" s="9">
        <f t="shared" si="52"/>
        <v>9066.09</v>
      </c>
      <c r="AU56" s="9">
        <f t="shared" si="53"/>
        <v>9622.7800000000007</v>
      </c>
      <c r="AV56" s="9">
        <f t="shared" si="54"/>
        <v>9520.06</v>
      </c>
      <c r="AW56" s="9">
        <f t="shared" si="55"/>
        <v>8055.43</v>
      </c>
      <c r="AX56" s="9">
        <f t="shared" si="56"/>
        <v>9520.06</v>
      </c>
      <c r="AY56" s="9">
        <f t="shared" si="57"/>
        <v>10618.52</v>
      </c>
      <c r="AZ56" s="9">
        <f t="shared" si="58"/>
        <v>5565.57</v>
      </c>
      <c r="BA56" s="9">
        <f t="shared" si="59"/>
        <v>7030.2</v>
      </c>
      <c r="BB56" s="9">
        <f t="shared" si="60"/>
        <v>6444.35</v>
      </c>
      <c r="BC56" s="9">
        <f t="shared" si="61"/>
        <v>7252.87</v>
      </c>
      <c r="BD56" s="9">
        <f t="shared" si="62"/>
        <v>7698.22</v>
      </c>
      <c r="BE56" s="9">
        <f t="shared" si="63"/>
        <v>7616.04</v>
      </c>
      <c r="BF56" s="9">
        <f t="shared" si="64"/>
        <v>6444.35</v>
      </c>
      <c r="BG56" s="9">
        <f t="shared" si="65"/>
        <v>7616.04</v>
      </c>
      <c r="BH56" s="9">
        <f t="shared" si="66"/>
        <v>8494.82</v>
      </c>
    </row>
    <row r="57" spans="1:60">
      <c r="A57" s="29">
        <v>47</v>
      </c>
      <c r="B57" s="28" t="s">
        <v>770</v>
      </c>
      <c r="C57" s="30" t="s">
        <v>311</v>
      </c>
      <c r="D57" s="32">
        <v>1.56</v>
      </c>
      <c r="E57" s="31" t="s">
        <v>5</v>
      </c>
      <c r="F57" s="22" t="s">
        <v>5</v>
      </c>
      <c r="G57" s="23">
        <f t="shared" si="75"/>
        <v>0.95</v>
      </c>
      <c r="H57" s="40">
        <f t="shared" si="74"/>
        <v>1.2</v>
      </c>
      <c r="I57" s="23">
        <f t="shared" si="76"/>
        <v>1.1000000000000001</v>
      </c>
      <c r="J57" s="23">
        <f t="shared" si="77"/>
        <v>1.2</v>
      </c>
      <c r="K57" s="23">
        <f t="shared" si="78"/>
        <v>1.3</v>
      </c>
      <c r="L57" s="23">
        <f t="shared" si="79"/>
        <v>1.1000000000000001</v>
      </c>
      <c r="M57" s="40">
        <f t="shared" si="80"/>
        <v>1.3</v>
      </c>
      <c r="N57" s="40">
        <f t="shared" si="81"/>
        <v>1.45</v>
      </c>
      <c r="O57" s="33">
        <v>1</v>
      </c>
      <c r="P57" s="9">
        <f t="shared" si="22"/>
        <v>20097.900000000001</v>
      </c>
      <c r="Q57" s="9">
        <f t="shared" si="23"/>
        <v>25386.82</v>
      </c>
      <c r="R57" s="9">
        <f t="shared" si="24"/>
        <v>23271.25</v>
      </c>
      <c r="S57" s="9">
        <f t="shared" si="25"/>
        <v>26190.92</v>
      </c>
      <c r="T57" s="9">
        <f t="shared" si="26"/>
        <v>27799.14</v>
      </c>
      <c r="U57" s="9">
        <f t="shared" si="27"/>
        <v>27502.38</v>
      </c>
      <c r="V57" s="9">
        <f t="shared" si="28"/>
        <v>23271.25</v>
      </c>
      <c r="W57" s="9">
        <f t="shared" si="29"/>
        <v>27502.38</v>
      </c>
      <c r="X57" s="9">
        <f t="shared" si="30"/>
        <v>30675.74</v>
      </c>
      <c r="Y57" s="9">
        <f t="shared" si="31"/>
        <v>17083.21</v>
      </c>
      <c r="Z57" s="9">
        <f t="shared" si="32"/>
        <v>21578.79</v>
      </c>
      <c r="AA57" s="9">
        <f t="shared" si="33"/>
        <v>19780.560000000001</v>
      </c>
      <c r="AB57" s="9">
        <f t="shared" si="34"/>
        <v>22262.29</v>
      </c>
      <c r="AC57" s="9">
        <f t="shared" si="35"/>
        <v>23629.27</v>
      </c>
      <c r="AD57" s="9">
        <f t="shared" si="36"/>
        <v>23377.03</v>
      </c>
      <c r="AE57" s="9">
        <f t="shared" si="37"/>
        <v>19780.560000000001</v>
      </c>
      <c r="AF57" s="9">
        <f t="shared" si="38"/>
        <v>23377.03</v>
      </c>
      <c r="AG57" s="9">
        <f t="shared" si="39"/>
        <v>26074.38</v>
      </c>
      <c r="AH57" s="9">
        <f t="shared" si="40"/>
        <v>16078.32</v>
      </c>
      <c r="AI57" s="9">
        <f t="shared" si="41"/>
        <v>20309.45</v>
      </c>
      <c r="AJ57" s="9">
        <f t="shared" si="42"/>
        <v>18617</v>
      </c>
      <c r="AK57" s="9">
        <f t="shared" si="43"/>
        <v>20952.740000000002</v>
      </c>
      <c r="AL57" s="9">
        <f t="shared" si="44"/>
        <v>22239.31</v>
      </c>
      <c r="AM57" s="9">
        <f t="shared" si="45"/>
        <v>22001.91</v>
      </c>
      <c r="AN57" s="9">
        <f t="shared" si="46"/>
        <v>18617</v>
      </c>
      <c r="AO57" s="9">
        <f t="shared" si="47"/>
        <v>22001.91</v>
      </c>
      <c r="AP57" s="9">
        <f t="shared" si="48"/>
        <v>24540.59</v>
      </c>
      <c r="AQ57" s="9">
        <f t="shared" si="49"/>
        <v>10048.950000000001</v>
      </c>
      <c r="AR57" s="9">
        <f t="shared" si="50"/>
        <v>12693.41</v>
      </c>
      <c r="AS57" s="9">
        <f t="shared" si="51"/>
        <v>11635.62</v>
      </c>
      <c r="AT57" s="9">
        <f t="shared" si="52"/>
        <v>13095.46</v>
      </c>
      <c r="AU57" s="9">
        <f t="shared" si="53"/>
        <v>13899.57</v>
      </c>
      <c r="AV57" s="9">
        <f t="shared" si="54"/>
        <v>13751.19</v>
      </c>
      <c r="AW57" s="9">
        <f t="shared" si="55"/>
        <v>11635.62</v>
      </c>
      <c r="AX57" s="9">
        <f t="shared" si="56"/>
        <v>13751.19</v>
      </c>
      <c r="AY57" s="9">
        <f t="shared" si="57"/>
        <v>15337.87</v>
      </c>
      <c r="AZ57" s="9">
        <f t="shared" si="58"/>
        <v>8039.16</v>
      </c>
      <c r="BA57" s="9">
        <f t="shared" si="59"/>
        <v>10154.73</v>
      </c>
      <c r="BB57" s="9">
        <f t="shared" si="60"/>
        <v>9308.5</v>
      </c>
      <c r="BC57" s="9">
        <f t="shared" si="61"/>
        <v>10476.370000000001</v>
      </c>
      <c r="BD57" s="9">
        <f t="shared" si="62"/>
        <v>11119.66</v>
      </c>
      <c r="BE57" s="9">
        <f t="shared" si="63"/>
        <v>11000.95</v>
      </c>
      <c r="BF57" s="9">
        <f t="shared" si="64"/>
        <v>9308.5</v>
      </c>
      <c r="BG57" s="9">
        <f t="shared" si="65"/>
        <v>11000.95</v>
      </c>
      <c r="BH57" s="9">
        <f t="shared" si="66"/>
        <v>12270.29</v>
      </c>
    </row>
    <row r="58" spans="1:60">
      <c r="A58" s="29">
        <v>48</v>
      </c>
      <c r="B58" s="28" t="s">
        <v>771</v>
      </c>
      <c r="C58" s="30" t="s">
        <v>313</v>
      </c>
      <c r="D58" s="32">
        <v>2.72</v>
      </c>
      <c r="E58" s="31" t="s">
        <v>5</v>
      </c>
      <c r="F58" s="22" t="s">
        <v>5</v>
      </c>
      <c r="G58" s="23">
        <f t="shared" si="75"/>
        <v>0.95</v>
      </c>
      <c r="H58" s="40">
        <f t="shared" si="74"/>
        <v>1.2</v>
      </c>
      <c r="I58" s="23">
        <f t="shared" si="76"/>
        <v>1.1000000000000001</v>
      </c>
      <c r="J58" s="23">
        <f t="shared" si="77"/>
        <v>1.2</v>
      </c>
      <c r="K58" s="23">
        <f t="shared" si="78"/>
        <v>1.3</v>
      </c>
      <c r="L58" s="23">
        <f t="shared" si="79"/>
        <v>1.1000000000000001</v>
      </c>
      <c r="M58" s="40">
        <f t="shared" si="80"/>
        <v>1.3</v>
      </c>
      <c r="N58" s="40">
        <f t="shared" si="81"/>
        <v>1.45</v>
      </c>
      <c r="O58" s="33">
        <v>1</v>
      </c>
      <c r="P58" s="9">
        <f t="shared" si="22"/>
        <v>35042.49</v>
      </c>
      <c r="Q58" s="9">
        <f t="shared" si="23"/>
        <v>44264.19</v>
      </c>
      <c r="R58" s="9">
        <f t="shared" si="24"/>
        <v>40575.51</v>
      </c>
      <c r="S58" s="9">
        <f t="shared" si="25"/>
        <v>45666.23</v>
      </c>
      <c r="T58" s="9">
        <f t="shared" si="26"/>
        <v>48470.29</v>
      </c>
      <c r="U58" s="9">
        <f t="shared" si="27"/>
        <v>47952.88</v>
      </c>
      <c r="V58" s="9">
        <f t="shared" si="28"/>
        <v>40575.51</v>
      </c>
      <c r="W58" s="9">
        <f t="shared" si="29"/>
        <v>47952.88</v>
      </c>
      <c r="X58" s="9">
        <f t="shared" si="30"/>
        <v>53485.9</v>
      </c>
      <c r="Y58" s="9">
        <f t="shared" si="31"/>
        <v>29786.11</v>
      </c>
      <c r="Z58" s="9">
        <f t="shared" si="32"/>
        <v>37624.559999999998</v>
      </c>
      <c r="AA58" s="9">
        <f t="shared" si="33"/>
        <v>34489.18</v>
      </c>
      <c r="AB58" s="9">
        <f t="shared" si="34"/>
        <v>38816.29</v>
      </c>
      <c r="AC58" s="9">
        <f t="shared" si="35"/>
        <v>41199.75</v>
      </c>
      <c r="AD58" s="9">
        <f t="shared" si="36"/>
        <v>40759.94</v>
      </c>
      <c r="AE58" s="9">
        <f t="shared" si="37"/>
        <v>34489.18</v>
      </c>
      <c r="AF58" s="9">
        <f t="shared" si="38"/>
        <v>40759.94</v>
      </c>
      <c r="AG58" s="9">
        <f t="shared" si="39"/>
        <v>45463.01</v>
      </c>
      <c r="AH58" s="9">
        <f t="shared" si="40"/>
        <v>28033.99</v>
      </c>
      <c r="AI58" s="9">
        <f t="shared" si="41"/>
        <v>35411.35</v>
      </c>
      <c r="AJ58" s="9">
        <f t="shared" si="42"/>
        <v>32460.41</v>
      </c>
      <c r="AK58" s="9">
        <f t="shared" si="43"/>
        <v>36532.980000000003</v>
      </c>
      <c r="AL58" s="9">
        <f t="shared" si="44"/>
        <v>38776.230000000003</v>
      </c>
      <c r="AM58" s="9">
        <f t="shared" si="45"/>
        <v>38362.300000000003</v>
      </c>
      <c r="AN58" s="9">
        <f t="shared" si="46"/>
        <v>32460.41</v>
      </c>
      <c r="AO58" s="9">
        <f t="shared" si="47"/>
        <v>38362.300000000003</v>
      </c>
      <c r="AP58" s="9">
        <f t="shared" si="48"/>
        <v>42788.72</v>
      </c>
      <c r="AQ58" s="9">
        <f t="shared" si="49"/>
        <v>17521.240000000002</v>
      </c>
      <c r="AR58" s="9">
        <f t="shared" si="50"/>
        <v>22132.1</v>
      </c>
      <c r="AS58" s="9">
        <f t="shared" si="51"/>
        <v>20287.75</v>
      </c>
      <c r="AT58" s="9">
        <f t="shared" si="52"/>
        <v>22833.11</v>
      </c>
      <c r="AU58" s="9">
        <f t="shared" si="53"/>
        <v>24235.15</v>
      </c>
      <c r="AV58" s="9">
        <f t="shared" si="54"/>
        <v>23976.44</v>
      </c>
      <c r="AW58" s="9">
        <f t="shared" si="55"/>
        <v>20287.75</v>
      </c>
      <c r="AX58" s="9">
        <f t="shared" si="56"/>
        <v>23976.44</v>
      </c>
      <c r="AY58" s="9">
        <f t="shared" si="57"/>
        <v>26742.95</v>
      </c>
      <c r="AZ58" s="9">
        <f t="shared" si="58"/>
        <v>14016.99</v>
      </c>
      <c r="BA58" s="9">
        <f t="shared" si="59"/>
        <v>17705.68</v>
      </c>
      <c r="BB58" s="9">
        <f t="shared" si="60"/>
        <v>16230.2</v>
      </c>
      <c r="BC58" s="9">
        <f t="shared" si="61"/>
        <v>18266.490000000002</v>
      </c>
      <c r="BD58" s="9">
        <f t="shared" si="62"/>
        <v>19388.12</v>
      </c>
      <c r="BE58" s="9">
        <f t="shared" si="63"/>
        <v>19181.150000000001</v>
      </c>
      <c r="BF58" s="9">
        <f t="shared" si="64"/>
        <v>16230.2</v>
      </c>
      <c r="BG58" s="9">
        <f t="shared" si="65"/>
        <v>19181.150000000001</v>
      </c>
      <c r="BH58" s="9">
        <f t="shared" si="66"/>
        <v>21394.36</v>
      </c>
    </row>
    <row r="59" spans="1:60">
      <c r="A59" s="29">
        <v>49</v>
      </c>
      <c r="B59" s="28" t="s">
        <v>772</v>
      </c>
      <c r="C59" s="30" t="s">
        <v>315</v>
      </c>
      <c r="D59" s="32">
        <v>3.14</v>
      </c>
      <c r="E59" s="31" t="s">
        <v>5</v>
      </c>
      <c r="F59" s="22" t="s">
        <v>5</v>
      </c>
      <c r="G59" s="23">
        <f t="shared" si="75"/>
        <v>0.95</v>
      </c>
      <c r="H59" s="40">
        <f t="shared" si="74"/>
        <v>1.2</v>
      </c>
      <c r="I59" s="23">
        <f t="shared" si="76"/>
        <v>1.1000000000000001</v>
      </c>
      <c r="J59" s="23">
        <f t="shared" si="77"/>
        <v>1.2</v>
      </c>
      <c r="K59" s="23">
        <f t="shared" si="78"/>
        <v>1.3</v>
      </c>
      <c r="L59" s="23">
        <f t="shared" si="79"/>
        <v>1.1000000000000001</v>
      </c>
      <c r="M59" s="40">
        <f t="shared" si="80"/>
        <v>1.3</v>
      </c>
      <c r="N59" s="40">
        <f t="shared" si="81"/>
        <v>1.45</v>
      </c>
      <c r="O59" s="33">
        <v>1</v>
      </c>
      <c r="P59" s="9">
        <f t="shared" si="22"/>
        <v>40453.46</v>
      </c>
      <c r="Q59" s="9">
        <f t="shared" si="23"/>
        <v>51099.1</v>
      </c>
      <c r="R59" s="9">
        <f t="shared" si="24"/>
        <v>46840.85</v>
      </c>
      <c r="S59" s="9">
        <f t="shared" si="25"/>
        <v>52717.63</v>
      </c>
      <c r="T59" s="9">
        <f t="shared" si="26"/>
        <v>55954.68</v>
      </c>
      <c r="U59" s="9">
        <f t="shared" si="27"/>
        <v>55357.36</v>
      </c>
      <c r="V59" s="9">
        <f t="shared" si="28"/>
        <v>46840.85</v>
      </c>
      <c r="W59" s="9">
        <f t="shared" si="29"/>
        <v>55357.36</v>
      </c>
      <c r="X59" s="9">
        <f t="shared" si="30"/>
        <v>61744.75</v>
      </c>
      <c r="Y59" s="9">
        <f t="shared" si="31"/>
        <v>34385.440000000002</v>
      </c>
      <c r="Z59" s="9">
        <f t="shared" si="32"/>
        <v>43434.239999999998</v>
      </c>
      <c r="AA59" s="9">
        <f t="shared" si="33"/>
        <v>39814.720000000001</v>
      </c>
      <c r="AB59" s="9">
        <f t="shared" si="34"/>
        <v>44809.98</v>
      </c>
      <c r="AC59" s="9">
        <f t="shared" si="35"/>
        <v>47561.47</v>
      </c>
      <c r="AD59" s="9">
        <f t="shared" si="36"/>
        <v>47053.760000000002</v>
      </c>
      <c r="AE59" s="9">
        <f t="shared" si="37"/>
        <v>39814.720000000001</v>
      </c>
      <c r="AF59" s="9">
        <f t="shared" si="38"/>
        <v>47053.760000000002</v>
      </c>
      <c r="AG59" s="9">
        <f t="shared" si="39"/>
        <v>52483.040000000001</v>
      </c>
      <c r="AH59" s="9">
        <f t="shared" si="40"/>
        <v>32362.77</v>
      </c>
      <c r="AI59" s="9">
        <f t="shared" si="41"/>
        <v>40879.279999999999</v>
      </c>
      <c r="AJ59" s="9">
        <f t="shared" si="42"/>
        <v>37472.68</v>
      </c>
      <c r="AK59" s="9">
        <f t="shared" si="43"/>
        <v>42174.1</v>
      </c>
      <c r="AL59" s="9">
        <f t="shared" si="44"/>
        <v>44763.74</v>
      </c>
      <c r="AM59" s="9">
        <f t="shared" si="45"/>
        <v>44285.89</v>
      </c>
      <c r="AN59" s="9">
        <f t="shared" si="46"/>
        <v>37472.68</v>
      </c>
      <c r="AO59" s="9">
        <f t="shared" si="47"/>
        <v>44285.89</v>
      </c>
      <c r="AP59" s="9">
        <f t="shared" si="48"/>
        <v>49395.8</v>
      </c>
      <c r="AQ59" s="9">
        <f t="shared" si="49"/>
        <v>20226.73</v>
      </c>
      <c r="AR59" s="9">
        <f t="shared" si="50"/>
        <v>25549.55</v>
      </c>
      <c r="AS59" s="9">
        <f t="shared" si="51"/>
        <v>23420.42</v>
      </c>
      <c r="AT59" s="9">
        <f t="shared" si="52"/>
        <v>26358.81</v>
      </c>
      <c r="AU59" s="9">
        <f t="shared" si="53"/>
        <v>27977.34</v>
      </c>
      <c r="AV59" s="9">
        <f t="shared" si="54"/>
        <v>27678.68</v>
      </c>
      <c r="AW59" s="9">
        <f t="shared" si="55"/>
        <v>23420.42</v>
      </c>
      <c r="AX59" s="9">
        <f t="shared" si="56"/>
        <v>27678.68</v>
      </c>
      <c r="AY59" s="9">
        <f t="shared" si="57"/>
        <v>30872.38</v>
      </c>
      <c r="AZ59" s="9">
        <f t="shared" si="58"/>
        <v>16181.38</v>
      </c>
      <c r="BA59" s="9">
        <f t="shared" si="59"/>
        <v>20439.64</v>
      </c>
      <c r="BB59" s="9">
        <f t="shared" si="60"/>
        <v>18736.34</v>
      </c>
      <c r="BC59" s="9">
        <f t="shared" si="61"/>
        <v>21087.05</v>
      </c>
      <c r="BD59" s="9">
        <f t="shared" si="62"/>
        <v>22381.87</v>
      </c>
      <c r="BE59" s="9">
        <f t="shared" si="63"/>
        <v>22142.95</v>
      </c>
      <c r="BF59" s="9">
        <f t="shared" si="64"/>
        <v>18736.34</v>
      </c>
      <c r="BG59" s="9">
        <f t="shared" si="65"/>
        <v>22142.95</v>
      </c>
      <c r="BH59" s="9">
        <f t="shared" si="66"/>
        <v>24697.9</v>
      </c>
    </row>
    <row r="60" spans="1:60">
      <c r="A60" s="29">
        <v>50</v>
      </c>
      <c r="B60" s="28" t="s">
        <v>773</v>
      </c>
      <c r="C60" s="30" t="s">
        <v>317</v>
      </c>
      <c r="D60" s="32">
        <v>4.2</v>
      </c>
      <c r="E60" s="31" t="s">
        <v>5</v>
      </c>
      <c r="F60" s="22" t="s">
        <v>5</v>
      </c>
      <c r="G60" s="23">
        <f t="shared" si="75"/>
        <v>0.95</v>
      </c>
      <c r="H60" s="40">
        <f t="shared" si="74"/>
        <v>1.2</v>
      </c>
      <c r="I60" s="23">
        <f t="shared" si="76"/>
        <v>1.1000000000000001</v>
      </c>
      <c r="J60" s="23">
        <f t="shared" si="77"/>
        <v>1.2</v>
      </c>
      <c r="K60" s="23">
        <f t="shared" si="78"/>
        <v>1.3</v>
      </c>
      <c r="L60" s="23">
        <f t="shared" si="79"/>
        <v>1.1000000000000001</v>
      </c>
      <c r="M60" s="40">
        <f t="shared" si="80"/>
        <v>1.3</v>
      </c>
      <c r="N60" s="40">
        <f t="shared" si="81"/>
        <v>1.45</v>
      </c>
      <c r="O60" s="33">
        <v>1</v>
      </c>
      <c r="P60" s="9">
        <f t="shared" si="22"/>
        <v>54109.72</v>
      </c>
      <c r="Q60" s="9">
        <f t="shared" si="23"/>
        <v>68349.119999999995</v>
      </c>
      <c r="R60" s="9">
        <f t="shared" si="24"/>
        <v>62653.36</v>
      </c>
      <c r="S60" s="9">
        <f t="shared" si="25"/>
        <v>70514.03</v>
      </c>
      <c r="T60" s="9">
        <f t="shared" si="26"/>
        <v>74843.83</v>
      </c>
      <c r="U60" s="9">
        <f t="shared" si="27"/>
        <v>74044.88</v>
      </c>
      <c r="V60" s="9">
        <f t="shared" si="28"/>
        <v>62653.36</v>
      </c>
      <c r="W60" s="9">
        <f t="shared" si="29"/>
        <v>74044.88</v>
      </c>
      <c r="X60" s="9">
        <f t="shared" si="30"/>
        <v>82588.52</v>
      </c>
      <c r="Y60" s="9">
        <f t="shared" si="31"/>
        <v>45993.26</v>
      </c>
      <c r="Z60" s="9">
        <f t="shared" si="32"/>
        <v>58096.75</v>
      </c>
      <c r="AA60" s="9">
        <f t="shared" si="33"/>
        <v>53255.360000000001</v>
      </c>
      <c r="AB60" s="9">
        <f t="shared" si="34"/>
        <v>59936.92</v>
      </c>
      <c r="AC60" s="9">
        <f t="shared" si="35"/>
        <v>63617.26</v>
      </c>
      <c r="AD60" s="9">
        <f t="shared" si="36"/>
        <v>62938.15</v>
      </c>
      <c r="AE60" s="9">
        <f t="shared" si="37"/>
        <v>53255.360000000001</v>
      </c>
      <c r="AF60" s="9">
        <f t="shared" si="38"/>
        <v>62938.15</v>
      </c>
      <c r="AG60" s="9">
        <f t="shared" si="39"/>
        <v>70200.240000000005</v>
      </c>
      <c r="AH60" s="9">
        <f t="shared" si="40"/>
        <v>43287.78</v>
      </c>
      <c r="AI60" s="9">
        <f t="shared" si="41"/>
        <v>54679.3</v>
      </c>
      <c r="AJ60" s="9">
        <f t="shared" si="42"/>
        <v>50122.69</v>
      </c>
      <c r="AK60" s="9">
        <f t="shared" si="43"/>
        <v>56411.22</v>
      </c>
      <c r="AL60" s="9">
        <f t="shared" si="44"/>
        <v>59875.07</v>
      </c>
      <c r="AM60" s="9">
        <f t="shared" si="45"/>
        <v>59235.9</v>
      </c>
      <c r="AN60" s="9">
        <f t="shared" si="46"/>
        <v>50122.69</v>
      </c>
      <c r="AO60" s="9">
        <f t="shared" si="47"/>
        <v>59235.9</v>
      </c>
      <c r="AP60" s="9">
        <f t="shared" si="48"/>
        <v>66070.820000000007</v>
      </c>
      <c r="AQ60" s="9">
        <f t="shared" si="49"/>
        <v>27054.86</v>
      </c>
      <c r="AR60" s="9">
        <f t="shared" si="50"/>
        <v>34174.559999999998</v>
      </c>
      <c r="AS60" s="9">
        <f t="shared" si="51"/>
        <v>31326.68</v>
      </c>
      <c r="AT60" s="9">
        <f t="shared" si="52"/>
        <v>35257.01</v>
      </c>
      <c r="AU60" s="9">
        <f t="shared" si="53"/>
        <v>37421.919999999998</v>
      </c>
      <c r="AV60" s="9">
        <f t="shared" si="54"/>
        <v>37022.44</v>
      </c>
      <c r="AW60" s="9">
        <f t="shared" si="55"/>
        <v>31326.68</v>
      </c>
      <c r="AX60" s="9">
        <f t="shared" si="56"/>
        <v>37022.44</v>
      </c>
      <c r="AY60" s="9">
        <f t="shared" si="57"/>
        <v>41294.26</v>
      </c>
      <c r="AZ60" s="9">
        <f t="shared" si="58"/>
        <v>21643.89</v>
      </c>
      <c r="BA60" s="9">
        <f t="shared" si="59"/>
        <v>27339.65</v>
      </c>
      <c r="BB60" s="9">
        <f t="shared" si="60"/>
        <v>25061.34</v>
      </c>
      <c r="BC60" s="9">
        <f t="shared" si="61"/>
        <v>28205.61</v>
      </c>
      <c r="BD60" s="9">
        <f t="shared" si="62"/>
        <v>29937.53</v>
      </c>
      <c r="BE60" s="9">
        <f t="shared" si="63"/>
        <v>29617.95</v>
      </c>
      <c r="BF60" s="9">
        <f t="shared" si="64"/>
        <v>25061.34</v>
      </c>
      <c r="BG60" s="9">
        <f t="shared" si="65"/>
        <v>29617.95</v>
      </c>
      <c r="BH60" s="9">
        <f t="shared" si="66"/>
        <v>33035.410000000003</v>
      </c>
    </row>
    <row r="61" spans="1:60">
      <c r="A61" s="29">
        <v>51</v>
      </c>
      <c r="B61" s="28" t="s">
        <v>774</v>
      </c>
      <c r="C61" s="30" t="s">
        <v>319</v>
      </c>
      <c r="D61" s="32">
        <v>5.37</v>
      </c>
      <c r="E61" s="31" t="s">
        <v>5</v>
      </c>
      <c r="F61" s="22" t="s">
        <v>5</v>
      </c>
      <c r="G61" s="23">
        <f t="shared" si="75"/>
        <v>0.95</v>
      </c>
      <c r="H61" s="40">
        <f t="shared" si="74"/>
        <v>1.2</v>
      </c>
      <c r="I61" s="23">
        <f t="shared" si="76"/>
        <v>1.1000000000000001</v>
      </c>
      <c r="J61" s="23">
        <f t="shared" si="77"/>
        <v>1.2</v>
      </c>
      <c r="K61" s="23">
        <f t="shared" si="78"/>
        <v>1.3</v>
      </c>
      <c r="L61" s="23">
        <f t="shared" si="79"/>
        <v>1.1000000000000001</v>
      </c>
      <c r="M61" s="40">
        <f t="shared" si="80"/>
        <v>1.3</v>
      </c>
      <c r="N61" s="40">
        <f t="shared" si="81"/>
        <v>1.45</v>
      </c>
      <c r="O61" s="33">
        <v>1</v>
      </c>
      <c r="P61" s="9">
        <f t="shared" si="22"/>
        <v>69183.14</v>
      </c>
      <c r="Q61" s="9">
        <f t="shared" si="23"/>
        <v>87389.23</v>
      </c>
      <c r="R61" s="9">
        <f t="shared" si="24"/>
        <v>80106.8</v>
      </c>
      <c r="S61" s="9">
        <f t="shared" si="25"/>
        <v>90157.22</v>
      </c>
      <c r="T61" s="9">
        <f t="shared" si="26"/>
        <v>95693.19</v>
      </c>
      <c r="U61" s="9">
        <f t="shared" si="27"/>
        <v>94671.67</v>
      </c>
      <c r="V61" s="9">
        <f t="shared" si="28"/>
        <v>80106.8</v>
      </c>
      <c r="W61" s="9">
        <f t="shared" si="29"/>
        <v>94671.67</v>
      </c>
      <c r="X61" s="9">
        <f t="shared" si="30"/>
        <v>105595.32</v>
      </c>
      <c r="Y61" s="9">
        <f t="shared" si="31"/>
        <v>58805.67</v>
      </c>
      <c r="Z61" s="9">
        <f t="shared" si="32"/>
        <v>74280.850000000006</v>
      </c>
      <c r="AA61" s="9">
        <f t="shared" si="33"/>
        <v>68090.78</v>
      </c>
      <c r="AB61" s="9">
        <f t="shared" si="34"/>
        <v>76633.64</v>
      </c>
      <c r="AC61" s="9">
        <f t="shared" si="35"/>
        <v>81339.210000000006</v>
      </c>
      <c r="AD61" s="9">
        <f t="shared" si="36"/>
        <v>80470.92</v>
      </c>
      <c r="AE61" s="9">
        <f t="shared" si="37"/>
        <v>68090.78</v>
      </c>
      <c r="AF61" s="9">
        <f t="shared" si="38"/>
        <v>80470.92</v>
      </c>
      <c r="AG61" s="9">
        <f t="shared" si="39"/>
        <v>89756.02</v>
      </c>
      <c r="AH61" s="9">
        <f t="shared" si="40"/>
        <v>55346.51</v>
      </c>
      <c r="AI61" s="9">
        <f t="shared" si="41"/>
        <v>69911.39</v>
      </c>
      <c r="AJ61" s="9">
        <f t="shared" si="42"/>
        <v>64085.440000000002</v>
      </c>
      <c r="AK61" s="9">
        <f t="shared" si="43"/>
        <v>72125.77</v>
      </c>
      <c r="AL61" s="9">
        <f t="shared" si="44"/>
        <v>76554.55</v>
      </c>
      <c r="AM61" s="9">
        <f t="shared" si="45"/>
        <v>75737.34</v>
      </c>
      <c r="AN61" s="9">
        <f t="shared" si="46"/>
        <v>64085.440000000002</v>
      </c>
      <c r="AO61" s="9">
        <f t="shared" si="47"/>
        <v>75737.34</v>
      </c>
      <c r="AP61" s="9">
        <f t="shared" si="48"/>
        <v>84476.26</v>
      </c>
      <c r="AQ61" s="9">
        <f t="shared" si="49"/>
        <v>34591.57</v>
      </c>
      <c r="AR61" s="9">
        <f t="shared" si="50"/>
        <v>43694.62</v>
      </c>
      <c r="AS61" s="9">
        <f t="shared" si="51"/>
        <v>40053.4</v>
      </c>
      <c r="AT61" s="9">
        <f t="shared" si="52"/>
        <v>45078.61</v>
      </c>
      <c r="AU61" s="9">
        <f t="shared" si="53"/>
        <v>47846.59</v>
      </c>
      <c r="AV61" s="9">
        <f t="shared" si="54"/>
        <v>47335.83</v>
      </c>
      <c r="AW61" s="9">
        <f t="shared" si="55"/>
        <v>40053.4</v>
      </c>
      <c r="AX61" s="9">
        <f t="shared" si="56"/>
        <v>47335.83</v>
      </c>
      <c r="AY61" s="9">
        <f t="shared" si="57"/>
        <v>52797.66</v>
      </c>
      <c r="AZ61" s="9">
        <f t="shared" si="58"/>
        <v>27673.26</v>
      </c>
      <c r="BA61" s="9">
        <f t="shared" si="59"/>
        <v>34955.69</v>
      </c>
      <c r="BB61" s="9">
        <f t="shared" si="60"/>
        <v>32042.720000000001</v>
      </c>
      <c r="BC61" s="9">
        <f t="shared" si="61"/>
        <v>36062.89</v>
      </c>
      <c r="BD61" s="9">
        <f t="shared" si="62"/>
        <v>38277.269999999997</v>
      </c>
      <c r="BE61" s="9">
        <f t="shared" si="63"/>
        <v>37868.67</v>
      </c>
      <c r="BF61" s="9">
        <f t="shared" si="64"/>
        <v>32042.720000000001</v>
      </c>
      <c r="BG61" s="9">
        <f t="shared" si="65"/>
        <v>37868.67</v>
      </c>
      <c r="BH61" s="9">
        <f t="shared" si="66"/>
        <v>42238.13</v>
      </c>
    </row>
    <row r="62" spans="1:60">
      <c r="A62" s="29">
        <v>52</v>
      </c>
      <c r="B62" s="28" t="s">
        <v>775</v>
      </c>
      <c r="C62" s="30" t="s">
        <v>321</v>
      </c>
      <c r="D62" s="32">
        <v>6.28</v>
      </c>
      <c r="E62" s="31" t="s">
        <v>5</v>
      </c>
      <c r="F62" s="22" t="s">
        <v>5</v>
      </c>
      <c r="G62" s="23">
        <f t="shared" si="75"/>
        <v>0.95</v>
      </c>
      <c r="H62" s="40">
        <f t="shared" si="74"/>
        <v>1.2</v>
      </c>
      <c r="I62" s="23">
        <f t="shared" si="76"/>
        <v>1.1000000000000001</v>
      </c>
      <c r="J62" s="23">
        <f t="shared" si="77"/>
        <v>1.2</v>
      </c>
      <c r="K62" s="23">
        <f t="shared" si="78"/>
        <v>1.3</v>
      </c>
      <c r="L62" s="23">
        <f t="shared" si="79"/>
        <v>1.1000000000000001</v>
      </c>
      <c r="M62" s="40">
        <f t="shared" si="80"/>
        <v>1.3</v>
      </c>
      <c r="N62" s="40">
        <f t="shared" si="81"/>
        <v>1.45</v>
      </c>
      <c r="O62" s="33">
        <v>1</v>
      </c>
      <c r="P62" s="9">
        <f t="shared" si="22"/>
        <v>80906.92</v>
      </c>
      <c r="Q62" s="9">
        <f t="shared" si="23"/>
        <v>102198.21</v>
      </c>
      <c r="R62" s="9">
        <f t="shared" si="24"/>
        <v>93681.69</v>
      </c>
      <c r="S62" s="9">
        <f t="shared" si="25"/>
        <v>105435.26</v>
      </c>
      <c r="T62" s="9">
        <f t="shared" si="26"/>
        <v>111909.35</v>
      </c>
      <c r="U62" s="9">
        <f t="shared" si="27"/>
        <v>110714.73</v>
      </c>
      <c r="V62" s="9">
        <f t="shared" si="28"/>
        <v>93681.69</v>
      </c>
      <c r="W62" s="9">
        <f t="shared" si="29"/>
        <v>110714.73</v>
      </c>
      <c r="X62" s="9">
        <f t="shared" si="30"/>
        <v>123489.5</v>
      </c>
      <c r="Y62" s="9">
        <f t="shared" si="31"/>
        <v>68770.880000000005</v>
      </c>
      <c r="Z62" s="9">
        <f t="shared" si="32"/>
        <v>86868.479999999996</v>
      </c>
      <c r="AA62" s="9">
        <f t="shared" si="33"/>
        <v>79629.440000000002</v>
      </c>
      <c r="AB62" s="9">
        <f t="shared" si="34"/>
        <v>89619.97</v>
      </c>
      <c r="AC62" s="9">
        <f t="shared" si="35"/>
        <v>95122.95</v>
      </c>
      <c r="AD62" s="9">
        <f t="shared" si="36"/>
        <v>94107.520000000004</v>
      </c>
      <c r="AE62" s="9">
        <f t="shared" si="37"/>
        <v>79629.440000000002</v>
      </c>
      <c r="AF62" s="9">
        <f t="shared" si="38"/>
        <v>94107.520000000004</v>
      </c>
      <c r="AG62" s="9">
        <f t="shared" si="39"/>
        <v>104966.08</v>
      </c>
      <c r="AH62" s="9">
        <f t="shared" si="40"/>
        <v>64725.53</v>
      </c>
      <c r="AI62" s="9">
        <f t="shared" si="41"/>
        <v>81758.570000000007</v>
      </c>
      <c r="AJ62" s="9">
        <f t="shared" si="42"/>
        <v>74945.350000000006</v>
      </c>
      <c r="AK62" s="9">
        <f t="shared" si="43"/>
        <v>84348.21</v>
      </c>
      <c r="AL62" s="9">
        <f t="shared" si="44"/>
        <v>89527.48</v>
      </c>
      <c r="AM62" s="9">
        <f t="shared" si="45"/>
        <v>88571.78</v>
      </c>
      <c r="AN62" s="9">
        <f t="shared" si="46"/>
        <v>74945.350000000006</v>
      </c>
      <c r="AO62" s="9">
        <f t="shared" si="47"/>
        <v>88571.78</v>
      </c>
      <c r="AP62" s="9">
        <f t="shared" si="48"/>
        <v>98791.6</v>
      </c>
      <c r="AQ62" s="9">
        <f t="shared" si="49"/>
        <v>40453.46</v>
      </c>
      <c r="AR62" s="9">
        <f t="shared" si="50"/>
        <v>51099.1</v>
      </c>
      <c r="AS62" s="9">
        <f t="shared" si="51"/>
        <v>46840.85</v>
      </c>
      <c r="AT62" s="9">
        <f t="shared" si="52"/>
        <v>52717.63</v>
      </c>
      <c r="AU62" s="9">
        <f t="shared" si="53"/>
        <v>55954.68</v>
      </c>
      <c r="AV62" s="9">
        <f t="shared" si="54"/>
        <v>55357.36</v>
      </c>
      <c r="AW62" s="9">
        <f t="shared" si="55"/>
        <v>46840.85</v>
      </c>
      <c r="AX62" s="9">
        <f t="shared" si="56"/>
        <v>55357.36</v>
      </c>
      <c r="AY62" s="9">
        <f t="shared" si="57"/>
        <v>61744.75</v>
      </c>
      <c r="AZ62" s="9">
        <f t="shared" si="58"/>
        <v>32362.77</v>
      </c>
      <c r="BA62" s="9">
        <f t="shared" si="59"/>
        <v>40879.279999999999</v>
      </c>
      <c r="BB62" s="9">
        <f t="shared" si="60"/>
        <v>37472.68</v>
      </c>
      <c r="BC62" s="9">
        <f t="shared" si="61"/>
        <v>42174.1</v>
      </c>
      <c r="BD62" s="9">
        <f t="shared" si="62"/>
        <v>44763.74</v>
      </c>
      <c r="BE62" s="9">
        <f t="shared" si="63"/>
        <v>44285.89</v>
      </c>
      <c r="BF62" s="9">
        <f t="shared" si="64"/>
        <v>37472.68</v>
      </c>
      <c r="BG62" s="9">
        <f t="shared" si="65"/>
        <v>44285.89</v>
      </c>
      <c r="BH62" s="9">
        <f t="shared" si="66"/>
        <v>49395.8</v>
      </c>
    </row>
    <row r="63" spans="1:60">
      <c r="A63" s="29">
        <v>53</v>
      </c>
      <c r="B63" s="28" t="s">
        <v>776</v>
      </c>
      <c r="C63" s="30" t="s">
        <v>323</v>
      </c>
      <c r="D63" s="32">
        <v>10.97</v>
      </c>
      <c r="E63" s="31" t="s">
        <v>5</v>
      </c>
      <c r="F63" s="22" t="s">
        <v>5</v>
      </c>
      <c r="G63" s="23">
        <f t="shared" si="75"/>
        <v>0.95</v>
      </c>
      <c r="H63" s="40">
        <f t="shared" si="74"/>
        <v>1.2</v>
      </c>
      <c r="I63" s="23">
        <f t="shared" si="76"/>
        <v>1.1000000000000001</v>
      </c>
      <c r="J63" s="23">
        <f t="shared" si="77"/>
        <v>1.2</v>
      </c>
      <c r="K63" s="23">
        <f t="shared" si="78"/>
        <v>1.3</v>
      </c>
      <c r="L63" s="23">
        <f t="shared" si="79"/>
        <v>1.1000000000000001</v>
      </c>
      <c r="M63" s="40">
        <f t="shared" si="80"/>
        <v>1.3</v>
      </c>
      <c r="N63" s="40">
        <f t="shared" si="81"/>
        <v>1.45</v>
      </c>
      <c r="O63" s="33">
        <v>1</v>
      </c>
      <c r="P63" s="9">
        <f t="shared" si="22"/>
        <v>141329.44</v>
      </c>
      <c r="Q63" s="9">
        <f t="shared" si="23"/>
        <v>178521.39</v>
      </c>
      <c r="R63" s="9">
        <f t="shared" si="24"/>
        <v>163644.60999999999</v>
      </c>
      <c r="S63" s="9">
        <f t="shared" si="25"/>
        <v>184175.92</v>
      </c>
      <c r="T63" s="9">
        <f t="shared" si="26"/>
        <v>195484.97</v>
      </c>
      <c r="U63" s="9">
        <f t="shared" si="27"/>
        <v>193398.18</v>
      </c>
      <c r="V63" s="9">
        <f t="shared" si="28"/>
        <v>163644.60999999999</v>
      </c>
      <c r="W63" s="9">
        <f t="shared" si="29"/>
        <v>193398.18</v>
      </c>
      <c r="X63" s="9">
        <f t="shared" si="30"/>
        <v>215713.35</v>
      </c>
      <c r="Y63" s="9">
        <f t="shared" si="31"/>
        <v>120130.02</v>
      </c>
      <c r="Z63" s="9">
        <f t="shared" si="32"/>
        <v>151743.19</v>
      </c>
      <c r="AA63" s="9">
        <f t="shared" si="33"/>
        <v>139097.92000000001</v>
      </c>
      <c r="AB63" s="9">
        <f t="shared" si="34"/>
        <v>156549.53</v>
      </c>
      <c r="AC63" s="9">
        <f t="shared" si="35"/>
        <v>166162.22</v>
      </c>
      <c r="AD63" s="9">
        <f t="shared" si="36"/>
        <v>164388.45000000001</v>
      </c>
      <c r="AE63" s="9">
        <f t="shared" si="37"/>
        <v>139097.92000000001</v>
      </c>
      <c r="AF63" s="9">
        <f t="shared" si="38"/>
        <v>164388.45000000001</v>
      </c>
      <c r="AG63" s="9">
        <f t="shared" si="39"/>
        <v>183356.35</v>
      </c>
      <c r="AH63" s="9">
        <f t="shared" si="40"/>
        <v>113063.55</v>
      </c>
      <c r="AI63" s="9">
        <f t="shared" si="41"/>
        <v>142817.12</v>
      </c>
      <c r="AJ63" s="9">
        <f t="shared" si="42"/>
        <v>130915.69</v>
      </c>
      <c r="AK63" s="9">
        <f t="shared" si="43"/>
        <v>147340.73000000001</v>
      </c>
      <c r="AL63" s="9">
        <f t="shared" si="44"/>
        <v>156387.97</v>
      </c>
      <c r="AM63" s="9">
        <f t="shared" si="45"/>
        <v>154718.54</v>
      </c>
      <c r="AN63" s="9">
        <f t="shared" si="46"/>
        <v>130915.69</v>
      </c>
      <c r="AO63" s="9">
        <f t="shared" si="47"/>
        <v>154718.54</v>
      </c>
      <c r="AP63" s="9">
        <f t="shared" si="48"/>
        <v>172570.68</v>
      </c>
      <c r="AQ63" s="9">
        <f t="shared" si="49"/>
        <v>70664.72</v>
      </c>
      <c r="AR63" s="9">
        <f t="shared" si="50"/>
        <v>89260.7</v>
      </c>
      <c r="AS63" s="9">
        <f t="shared" si="51"/>
        <v>81822.31</v>
      </c>
      <c r="AT63" s="9">
        <f t="shared" si="52"/>
        <v>92087.96</v>
      </c>
      <c r="AU63" s="9">
        <f t="shared" si="53"/>
        <v>97742.48</v>
      </c>
      <c r="AV63" s="9">
        <f t="shared" si="54"/>
        <v>96699.09</v>
      </c>
      <c r="AW63" s="9">
        <f t="shared" si="55"/>
        <v>81822.31</v>
      </c>
      <c r="AX63" s="9">
        <f t="shared" si="56"/>
        <v>96699.09</v>
      </c>
      <c r="AY63" s="9">
        <f t="shared" si="57"/>
        <v>107856.68</v>
      </c>
      <c r="AZ63" s="9">
        <f t="shared" si="58"/>
        <v>56531.77</v>
      </c>
      <c r="BA63" s="9">
        <f t="shared" si="59"/>
        <v>71408.56</v>
      </c>
      <c r="BB63" s="9">
        <f t="shared" si="60"/>
        <v>65457.84</v>
      </c>
      <c r="BC63" s="9">
        <f t="shared" si="61"/>
        <v>73670.37</v>
      </c>
      <c r="BD63" s="9">
        <f t="shared" si="62"/>
        <v>78193.990000000005</v>
      </c>
      <c r="BE63" s="9">
        <f t="shared" si="63"/>
        <v>77359.27</v>
      </c>
      <c r="BF63" s="9">
        <f t="shared" si="64"/>
        <v>65457.84</v>
      </c>
      <c r="BG63" s="9">
        <f t="shared" si="65"/>
        <v>77359.27</v>
      </c>
      <c r="BH63" s="9">
        <f t="shared" si="66"/>
        <v>86285.34</v>
      </c>
    </row>
    <row r="64" spans="1:60">
      <c r="A64" s="29">
        <v>54</v>
      </c>
      <c r="B64" s="28" t="s">
        <v>777</v>
      </c>
      <c r="C64" s="30" t="s">
        <v>325</v>
      </c>
      <c r="D64" s="32">
        <v>15.38</v>
      </c>
      <c r="E64" s="31" t="s">
        <v>5</v>
      </c>
      <c r="F64" s="22" t="s">
        <v>5</v>
      </c>
      <c r="G64" s="23">
        <f t="shared" si="75"/>
        <v>0.95</v>
      </c>
      <c r="H64" s="40">
        <f t="shared" si="74"/>
        <v>1.2</v>
      </c>
      <c r="I64" s="23">
        <f t="shared" si="76"/>
        <v>1.1000000000000001</v>
      </c>
      <c r="J64" s="23">
        <f t="shared" si="77"/>
        <v>1.2</v>
      </c>
      <c r="K64" s="23">
        <f t="shared" si="78"/>
        <v>1.3</v>
      </c>
      <c r="L64" s="23">
        <f t="shared" si="79"/>
        <v>1.1000000000000001</v>
      </c>
      <c r="M64" s="40">
        <f t="shared" si="80"/>
        <v>1.3</v>
      </c>
      <c r="N64" s="40">
        <f t="shared" si="81"/>
        <v>1.45</v>
      </c>
      <c r="O64" s="33">
        <v>1</v>
      </c>
      <c r="P64" s="9">
        <f t="shared" si="22"/>
        <v>198144.64000000001</v>
      </c>
      <c r="Q64" s="9">
        <f t="shared" si="23"/>
        <v>250287.97</v>
      </c>
      <c r="R64" s="9">
        <f t="shared" si="24"/>
        <v>229430.64</v>
      </c>
      <c r="S64" s="9">
        <f t="shared" si="25"/>
        <v>258215.64</v>
      </c>
      <c r="T64" s="9">
        <f t="shared" si="26"/>
        <v>274070.99</v>
      </c>
      <c r="U64" s="9">
        <f t="shared" si="27"/>
        <v>271145.3</v>
      </c>
      <c r="V64" s="9">
        <f t="shared" si="28"/>
        <v>229430.64</v>
      </c>
      <c r="W64" s="9">
        <f t="shared" si="29"/>
        <v>271145.3</v>
      </c>
      <c r="X64" s="9">
        <f t="shared" si="30"/>
        <v>302431.3</v>
      </c>
      <c r="Y64" s="9">
        <f t="shared" si="31"/>
        <v>168422.95</v>
      </c>
      <c r="Z64" s="9">
        <f t="shared" si="32"/>
        <v>212744.78</v>
      </c>
      <c r="AA64" s="9">
        <f t="shared" si="33"/>
        <v>195016.04</v>
      </c>
      <c r="AB64" s="9">
        <f t="shared" si="34"/>
        <v>219483.3</v>
      </c>
      <c r="AC64" s="9">
        <f t="shared" si="35"/>
        <v>232960.34</v>
      </c>
      <c r="AD64" s="9">
        <f t="shared" si="36"/>
        <v>230473.51</v>
      </c>
      <c r="AE64" s="9">
        <f t="shared" si="37"/>
        <v>195016.04</v>
      </c>
      <c r="AF64" s="9">
        <f t="shared" si="38"/>
        <v>230473.51</v>
      </c>
      <c r="AG64" s="9">
        <f t="shared" si="39"/>
        <v>257066.6</v>
      </c>
      <c r="AH64" s="9">
        <f t="shared" si="40"/>
        <v>158515.72</v>
      </c>
      <c r="AI64" s="9">
        <f t="shared" si="41"/>
        <v>200230.38</v>
      </c>
      <c r="AJ64" s="9">
        <f t="shared" si="42"/>
        <v>183544.51</v>
      </c>
      <c r="AK64" s="9">
        <f t="shared" si="43"/>
        <v>206572.52</v>
      </c>
      <c r="AL64" s="9">
        <f t="shared" si="44"/>
        <v>219256.79</v>
      </c>
      <c r="AM64" s="9">
        <f t="shared" si="45"/>
        <v>216916.24</v>
      </c>
      <c r="AN64" s="9">
        <f t="shared" si="46"/>
        <v>183544.51</v>
      </c>
      <c r="AO64" s="9">
        <f t="shared" si="47"/>
        <v>216916.24</v>
      </c>
      <c r="AP64" s="9">
        <f t="shared" si="48"/>
        <v>241945.04</v>
      </c>
      <c r="AQ64" s="9">
        <f t="shared" si="49"/>
        <v>99072.320000000007</v>
      </c>
      <c r="AR64" s="9">
        <f t="shared" si="50"/>
        <v>125143.99</v>
      </c>
      <c r="AS64" s="9">
        <f t="shared" si="51"/>
        <v>114715.32</v>
      </c>
      <c r="AT64" s="9">
        <f t="shared" si="52"/>
        <v>129107.82</v>
      </c>
      <c r="AU64" s="9">
        <f t="shared" si="53"/>
        <v>137035.5</v>
      </c>
      <c r="AV64" s="9">
        <f t="shared" si="54"/>
        <v>135572.65</v>
      </c>
      <c r="AW64" s="9">
        <f t="shared" si="55"/>
        <v>114715.32</v>
      </c>
      <c r="AX64" s="9">
        <f t="shared" si="56"/>
        <v>135572.65</v>
      </c>
      <c r="AY64" s="9">
        <f t="shared" si="57"/>
        <v>151215.65</v>
      </c>
      <c r="AZ64" s="9">
        <f t="shared" si="58"/>
        <v>79257.86</v>
      </c>
      <c r="BA64" s="9">
        <f t="shared" si="59"/>
        <v>100115.19</v>
      </c>
      <c r="BB64" s="9">
        <f t="shared" si="60"/>
        <v>91772.26</v>
      </c>
      <c r="BC64" s="9">
        <f t="shared" si="61"/>
        <v>103286.26</v>
      </c>
      <c r="BD64" s="9">
        <f t="shared" si="62"/>
        <v>109628.4</v>
      </c>
      <c r="BE64" s="9">
        <f t="shared" si="63"/>
        <v>108458.12</v>
      </c>
      <c r="BF64" s="9">
        <f t="shared" si="64"/>
        <v>91772.26</v>
      </c>
      <c r="BG64" s="9">
        <f t="shared" si="65"/>
        <v>108458.12</v>
      </c>
      <c r="BH64" s="9">
        <f t="shared" si="66"/>
        <v>120972.52</v>
      </c>
    </row>
    <row r="65" spans="1:60">
      <c r="A65" s="29">
        <v>55</v>
      </c>
      <c r="B65" s="28" t="s">
        <v>778</v>
      </c>
      <c r="C65" s="30" t="s">
        <v>327</v>
      </c>
      <c r="D65" s="32">
        <v>26.65</v>
      </c>
      <c r="E65" s="31" t="s">
        <v>5</v>
      </c>
      <c r="F65" s="22" t="s">
        <v>5</v>
      </c>
      <c r="G65" s="23">
        <f t="shared" si="75"/>
        <v>0.95</v>
      </c>
      <c r="H65" s="40">
        <f t="shared" si="74"/>
        <v>1.2</v>
      </c>
      <c r="I65" s="23">
        <f t="shared" si="76"/>
        <v>1.1000000000000001</v>
      </c>
      <c r="J65" s="23">
        <f t="shared" si="77"/>
        <v>1.2</v>
      </c>
      <c r="K65" s="23">
        <f t="shared" si="78"/>
        <v>1.3</v>
      </c>
      <c r="L65" s="23">
        <f t="shared" si="79"/>
        <v>1.1000000000000001</v>
      </c>
      <c r="M65" s="40">
        <f t="shared" si="80"/>
        <v>1.3</v>
      </c>
      <c r="N65" s="40">
        <f t="shared" si="81"/>
        <v>1.45</v>
      </c>
      <c r="O65" s="33">
        <v>1</v>
      </c>
      <c r="P65" s="9">
        <f t="shared" si="22"/>
        <v>343339.06</v>
      </c>
      <c r="Q65" s="9">
        <f t="shared" si="23"/>
        <v>433691.45</v>
      </c>
      <c r="R65" s="9">
        <f t="shared" si="24"/>
        <v>397550.49</v>
      </c>
      <c r="S65" s="9">
        <f t="shared" si="25"/>
        <v>447428.28</v>
      </c>
      <c r="T65" s="9">
        <f t="shared" si="26"/>
        <v>474901.94</v>
      </c>
      <c r="U65" s="9">
        <f t="shared" si="27"/>
        <v>469832.4</v>
      </c>
      <c r="V65" s="9">
        <f t="shared" si="28"/>
        <v>397550.49</v>
      </c>
      <c r="W65" s="9">
        <f t="shared" si="29"/>
        <v>469832.4</v>
      </c>
      <c r="X65" s="9">
        <f t="shared" si="30"/>
        <v>524043.83</v>
      </c>
      <c r="Y65" s="9">
        <f t="shared" si="31"/>
        <v>291838.2</v>
      </c>
      <c r="Z65" s="9">
        <f t="shared" si="32"/>
        <v>368637.73</v>
      </c>
      <c r="AA65" s="9">
        <f t="shared" si="33"/>
        <v>337917.92</v>
      </c>
      <c r="AB65" s="9">
        <f t="shared" si="34"/>
        <v>380314.04</v>
      </c>
      <c r="AC65" s="9">
        <f t="shared" si="35"/>
        <v>403666.65</v>
      </c>
      <c r="AD65" s="9">
        <f t="shared" si="36"/>
        <v>399357.54</v>
      </c>
      <c r="AE65" s="9">
        <f t="shared" si="37"/>
        <v>337917.92</v>
      </c>
      <c r="AF65" s="9">
        <f t="shared" si="38"/>
        <v>399357.54</v>
      </c>
      <c r="AG65" s="9">
        <f t="shared" si="39"/>
        <v>445437.26</v>
      </c>
      <c r="AH65" s="9">
        <f t="shared" si="40"/>
        <v>274671.25</v>
      </c>
      <c r="AI65" s="9">
        <f t="shared" si="41"/>
        <v>346953.16</v>
      </c>
      <c r="AJ65" s="9">
        <f t="shared" si="42"/>
        <v>318040.39</v>
      </c>
      <c r="AK65" s="9">
        <f t="shared" si="43"/>
        <v>357942.62</v>
      </c>
      <c r="AL65" s="9">
        <f t="shared" si="44"/>
        <v>379921.56</v>
      </c>
      <c r="AM65" s="9">
        <f t="shared" si="45"/>
        <v>375865.92</v>
      </c>
      <c r="AN65" s="9">
        <f t="shared" si="46"/>
        <v>318040.39</v>
      </c>
      <c r="AO65" s="9">
        <f t="shared" si="47"/>
        <v>375865.92</v>
      </c>
      <c r="AP65" s="9">
        <f t="shared" si="48"/>
        <v>419235.06</v>
      </c>
      <c r="AQ65" s="9">
        <f t="shared" si="49"/>
        <v>171669.53</v>
      </c>
      <c r="AR65" s="9">
        <f t="shared" si="50"/>
        <v>216845.72</v>
      </c>
      <c r="AS65" s="9">
        <f t="shared" si="51"/>
        <v>198775.25</v>
      </c>
      <c r="AT65" s="9">
        <f t="shared" si="52"/>
        <v>223714.14</v>
      </c>
      <c r="AU65" s="9">
        <f t="shared" si="53"/>
        <v>237450.97</v>
      </c>
      <c r="AV65" s="9">
        <f t="shared" si="54"/>
        <v>234916.2</v>
      </c>
      <c r="AW65" s="9">
        <f t="shared" si="55"/>
        <v>198775.25</v>
      </c>
      <c r="AX65" s="9">
        <f t="shared" si="56"/>
        <v>234916.2</v>
      </c>
      <c r="AY65" s="9">
        <f t="shared" si="57"/>
        <v>262021.91</v>
      </c>
      <c r="AZ65" s="9">
        <f t="shared" si="58"/>
        <v>137335.62</v>
      </c>
      <c r="BA65" s="9">
        <f t="shared" si="59"/>
        <v>173476.58</v>
      </c>
      <c r="BB65" s="9">
        <f t="shared" si="60"/>
        <v>159020.20000000001</v>
      </c>
      <c r="BC65" s="9">
        <f t="shared" si="61"/>
        <v>178971.31</v>
      </c>
      <c r="BD65" s="9">
        <f t="shared" si="62"/>
        <v>189960.78</v>
      </c>
      <c r="BE65" s="9">
        <f t="shared" si="63"/>
        <v>187932.96</v>
      </c>
      <c r="BF65" s="9">
        <f t="shared" si="64"/>
        <v>159020.20000000001</v>
      </c>
      <c r="BG65" s="9">
        <f t="shared" si="65"/>
        <v>187932.96</v>
      </c>
      <c r="BH65" s="9">
        <f t="shared" si="66"/>
        <v>209617.53</v>
      </c>
    </row>
    <row r="66" spans="1:60" ht="25.5">
      <c r="A66" s="29">
        <v>56</v>
      </c>
      <c r="B66" s="28" t="s">
        <v>779</v>
      </c>
      <c r="C66" s="30" t="s">
        <v>329</v>
      </c>
      <c r="D66" s="32">
        <v>4.4000000000000004</v>
      </c>
      <c r="E66" s="31" t="s">
        <v>5</v>
      </c>
      <c r="F66" s="22" t="s">
        <v>5</v>
      </c>
      <c r="G66" s="23">
        <f t="shared" si="75"/>
        <v>0.95</v>
      </c>
      <c r="H66" s="40">
        <f t="shared" si="74"/>
        <v>1.2</v>
      </c>
      <c r="I66" s="23">
        <f t="shared" si="76"/>
        <v>1.1000000000000001</v>
      </c>
      <c r="J66" s="23">
        <f t="shared" si="77"/>
        <v>1.2</v>
      </c>
      <c r="K66" s="23">
        <f t="shared" si="78"/>
        <v>1.3</v>
      </c>
      <c r="L66" s="23">
        <f t="shared" si="79"/>
        <v>1.1000000000000001</v>
      </c>
      <c r="M66" s="40">
        <f t="shared" si="80"/>
        <v>1.3</v>
      </c>
      <c r="N66" s="40">
        <f t="shared" si="81"/>
        <v>1.45</v>
      </c>
      <c r="O66" s="33">
        <v>1</v>
      </c>
      <c r="P66" s="9">
        <f t="shared" si="22"/>
        <v>56686.37</v>
      </c>
      <c r="Q66" s="9">
        <f t="shared" si="23"/>
        <v>71603.839999999997</v>
      </c>
      <c r="R66" s="9">
        <f t="shared" si="24"/>
        <v>65636.850000000006</v>
      </c>
      <c r="S66" s="9">
        <f t="shared" si="25"/>
        <v>73871.839999999997</v>
      </c>
      <c r="T66" s="9">
        <f t="shared" si="26"/>
        <v>78407.83</v>
      </c>
      <c r="U66" s="9">
        <f t="shared" si="27"/>
        <v>77570.83</v>
      </c>
      <c r="V66" s="9">
        <f t="shared" si="28"/>
        <v>65636.850000000006</v>
      </c>
      <c r="W66" s="9">
        <f t="shared" si="29"/>
        <v>77570.83</v>
      </c>
      <c r="X66" s="9">
        <f t="shared" si="30"/>
        <v>86521.31</v>
      </c>
      <c r="Y66" s="9">
        <f t="shared" si="31"/>
        <v>48183.42</v>
      </c>
      <c r="Z66" s="9">
        <f t="shared" si="32"/>
        <v>60863.26</v>
      </c>
      <c r="AA66" s="9">
        <f t="shared" si="33"/>
        <v>55791.33</v>
      </c>
      <c r="AB66" s="9">
        <f t="shared" si="34"/>
        <v>62791.06</v>
      </c>
      <c r="AC66" s="9">
        <f t="shared" si="35"/>
        <v>66646.649999999994</v>
      </c>
      <c r="AD66" s="9">
        <f t="shared" si="36"/>
        <v>65935.199999999997</v>
      </c>
      <c r="AE66" s="9">
        <f t="shared" si="37"/>
        <v>55791.33</v>
      </c>
      <c r="AF66" s="9">
        <f t="shared" si="38"/>
        <v>65935.199999999997</v>
      </c>
      <c r="AG66" s="9">
        <f t="shared" si="39"/>
        <v>73543.11</v>
      </c>
      <c r="AH66" s="9">
        <f t="shared" si="40"/>
        <v>45349.1</v>
      </c>
      <c r="AI66" s="9">
        <f t="shared" si="41"/>
        <v>57283.07</v>
      </c>
      <c r="AJ66" s="9">
        <f t="shared" si="42"/>
        <v>52509.48</v>
      </c>
      <c r="AK66" s="9">
        <f t="shared" si="43"/>
        <v>59097.47</v>
      </c>
      <c r="AL66" s="9">
        <f t="shared" si="44"/>
        <v>62726.26</v>
      </c>
      <c r="AM66" s="9">
        <f t="shared" si="45"/>
        <v>62056.66</v>
      </c>
      <c r="AN66" s="9">
        <f t="shared" si="46"/>
        <v>52509.48</v>
      </c>
      <c r="AO66" s="9">
        <f t="shared" si="47"/>
        <v>62056.66</v>
      </c>
      <c r="AP66" s="9">
        <f t="shared" si="48"/>
        <v>69217.05</v>
      </c>
      <c r="AQ66" s="9">
        <f t="shared" si="49"/>
        <v>28343.19</v>
      </c>
      <c r="AR66" s="9">
        <f t="shared" si="50"/>
        <v>35801.919999999998</v>
      </c>
      <c r="AS66" s="9">
        <f t="shared" si="51"/>
        <v>32818.43</v>
      </c>
      <c r="AT66" s="9">
        <f t="shared" si="52"/>
        <v>36935.919999999998</v>
      </c>
      <c r="AU66" s="9">
        <f t="shared" si="53"/>
        <v>39203.910000000003</v>
      </c>
      <c r="AV66" s="9">
        <f t="shared" si="54"/>
        <v>38785.410000000003</v>
      </c>
      <c r="AW66" s="9">
        <f t="shared" si="55"/>
        <v>32818.43</v>
      </c>
      <c r="AX66" s="9">
        <f t="shared" si="56"/>
        <v>38785.410000000003</v>
      </c>
      <c r="AY66" s="9">
        <f t="shared" si="57"/>
        <v>43260.65</v>
      </c>
      <c r="AZ66" s="9">
        <f t="shared" si="58"/>
        <v>22674.55</v>
      </c>
      <c r="BA66" s="9">
        <f t="shared" si="59"/>
        <v>28641.54</v>
      </c>
      <c r="BB66" s="9">
        <f t="shared" si="60"/>
        <v>26254.74</v>
      </c>
      <c r="BC66" s="9">
        <f t="shared" si="61"/>
        <v>29548.73</v>
      </c>
      <c r="BD66" s="9">
        <f t="shared" si="62"/>
        <v>31363.13</v>
      </c>
      <c r="BE66" s="9">
        <f t="shared" si="63"/>
        <v>31028.33</v>
      </c>
      <c r="BF66" s="9">
        <f t="shared" si="64"/>
        <v>26254.74</v>
      </c>
      <c r="BG66" s="9">
        <f t="shared" si="65"/>
        <v>31028.33</v>
      </c>
      <c r="BH66" s="9">
        <f t="shared" si="66"/>
        <v>34608.519999999997</v>
      </c>
    </row>
    <row r="67" spans="1:60" ht="25.5">
      <c r="A67" s="29">
        <v>57</v>
      </c>
      <c r="B67" s="28" t="s">
        <v>780</v>
      </c>
      <c r="C67" s="30" t="s">
        <v>331</v>
      </c>
      <c r="D67" s="32">
        <v>8.2100000000000009</v>
      </c>
      <c r="E67" s="31" t="s">
        <v>5</v>
      </c>
      <c r="F67" s="22" t="s">
        <v>5</v>
      </c>
      <c r="G67" s="23">
        <f t="shared" si="75"/>
        <v>0.95</v>
      </c>
      <c r="H67" s="40">
        <f t="shared" si="74"/>
        <v>1.2</v>
      </c>
      <c r="I67" s="23">
        <f t="shared" si="76"/>
        <v>1.1000000000000001</v>
      </c>
      <c r="J67" s="23">
        <f t="shared" si="77"/>
        <v>1.2</v>
      </c>
      <c r="K67" s="23">
        <f t="shared" si="78"/>
        <v>1.3</v>
      </c>
      <c r="L67" s="23">
        <f t="shared" si="79"/>
        <v>1.1000000000000001</v>
      </c>
      <c r="M67" s="40">
        <f t="shared" si="80"/>
        <v>1.3</v>
      </c>
      <c r="N67" s="40">
        <f t="shared" si="81"/>
        <v>1.45</v>
      </c>
      <c r="O67" s="33">
        <v>1</v>
      </c>
      <c r="P67" s="9">
        <f t="shared" si="22"/>
        <v>105771.62</v>
      </c>
      <c r="Q67" s="9">
        <f t="shared" si="23"/>
        <v>133606.26</v>
      </c>
      <c r="R67" s="9">
        <f t="shared" si="24"/>
        <v>122472.4</v>
      </c>
      <c r="S67" s="9">
        <f t="shared" si="25"/>
        <v>137838.13</v>
      </c>
      <c r="T67" s="9">
        <f t="shared" si="26"/>
        <v>146301.87</v>
      </c>
      <c r="U67" s="9">
        <f t="shared" si="27"/>
        <v>144740.10999999999</v>
      </c>
      <c r="V67" s="9">
        <f t="shared" si="28"/>
        <v>122472.4</v>
      </c>
      <c r="W67" s="9">
        <f t="shared" si="29"/>
        <v>144740.10999999999</v>
      </c>
      <c r="X67" s="9">
        <f t="shared" si="30"/>
        <v>161440.89000000001</v>
      </c>
      <c r="Y67" s="9">
        <f t="shared" si="31"/>
        <v>89905.88</v>
      </c>
      <c r="Z67" s="9">
        <f t="shared" si="32"/>
        <v>113565.32</v>
      </c>
      <c r="AA67" s="9">
        <f t="shared" si="33"/>
        <v>104101.54</v>
      </c>
      <c r="AB67" s="9">
        <f t="shared" si="34"/>
        <v>117162.41</v>
      </c>
      <c r="AC67" s="9">
        <f t="shared" si="35"/>
        <v>124356.59</v>
      </c>
      <c r="AD67" s="9">
        <f t="shared" si="36"/>
        <v>123029.1</v>
      </c>
      <c r="AE67" s="9">
        <f t="shared" si="37"/>
        <v>104101.54</v>
      </c>
      <c r="AF67" s="9">
        <f t="shared" si="38"/>
        <v>123029.1</v>
      </c>
      <c r="AG67" s="9">
        <f t="shared" si="39"/>
        <v>137224.76</v>
      </c>
      <c r="AH67" s="9">
        <f t="shared" si="40"/>
        <v>84617.3</v>
      </c>
      <c r="AI67" s="9">
        <f t="shared" si="41"/>
        <v>106885.01</v>
      </c>
      <c r="AJ67" s="9">
        <f t="shared" si="42"/>
        <v>97977.919999999998</v>
      </c>
      <c r="AK67" s="9">
        <f t="shared" si="43"/>
        <v>110270.5</v>
      </c>
      <c r="AL67" s="9">
        <f t="shared" si="44"/>
        <v>117041.5</v>
      </c>
      <c r="AM67" s="9">
        <f t="shared" si="45"/>
        <v>115792.09</v>
      </c>
      <c r="AN67" s="9">
        <f t="shared" si="46"/>
        <v>97977.919999999998</v>
      </c>
      <c r="AO67" s="9">
        <f t="shared" si="47"/>
        <v>115792.09</v>
      </c>
      <c r="AP67" s="9">
        <f t="shared" si="48"/>
        <v>129152.72</v>
      </c>
      <c r="AQ67" s="9">
        <f t="shared" si="49"/>
        <v>52885.81</v>
      </c>
      <c r="AR67" s="9">
        <f t="shared" si="50"/>
        <v>66803.13</v>
      </c>
      <c r="AS67" s="9">
        <f t="shared" si="51"/>
        <v>61236.2</v>
      </c>
      <c r="AT67" s="9">
        <f t="shared" si="52"/>
        <v>68919.070000000007</v>
      </c>
      <c r="AU67" s="9">
        <f t="shared" si="53"/>
        <v>73150.94</v>
      </c>
      <c r="AV67" s="9">
        <f t="shared" si="54"/>
        <v>72370.06</v>
      </c>
      <c r="AW67" s="9">
        <f t="shared" si="55"/>
        <v>61236.2</v>
      </c>
      <c r="AX67" s="9">
        <f t="shared" si="56"/>
        <v>72370.06</v>
      </c>
      <c r="AY67" s="9">
        <f t="shared" si="57"/>
        <v>80720.45</v>
      </c>
      <c r="AZ67" s="9">
        <f t="shared" si="58"/>
        <v>42308.65</v>
      </c>
      <c r="BA67" s="9">
        <f t="shared" si="59"/>
        <v>53442.5</v>
      </c>
      <c r="BB67" s="9">
        <f t="shared" si="60"/>
        <v>48988.959999999999</v>
      </c>
      <c r="BC67" s="9">
        <f t="shared" si="61"/>
        <v>55135.25</v>
      </c>
      <c r="BD67" s="9">
        <f t="shared" si="62"/>
        <v>58520.75</v>
      </c>
      <c r="BE67" s="9">
        <f t="shared" si="63"/>
        <v>57896.04</v>
      </c>
      <c r="BF67" s="9">
        <f t="shared" si="64"/>
        <v>48988.959999999999</v>
      </c>
      <c r="BG67" s="9">
        <f t="shared" si="65"/>
        <v>57896.04</v>
      </c>
      <c r="BH67" s="9">
        <f t="shared" si="66"/>
        <v>64576.36</v>
      </c>
    </row>
    <row r="68" spans="1:60" ht="25.5">
      <c r="A68" s="29">
        <v>58</v>
      </c>
      <c r="B68" s="28" t="s">
        <v>781</v>
      </c>
      <c r="C68" s="30" t="s">
        <v>333</v>
      </c>
      <c r="D68" s="32">
        <v>14.4</v>
      </c>
      <c r="E68" s="31" t="s">
        <v>5</v>
      </c>
      <c r="F68" s="22" t="s">
        <v>5</v>
      </c>
      <c r="G68" s="23">
        <f t="shared" si="75"/>
        <v>0.95</v>
      </c>
      <c r="H68" s="40">
        <f t="shared" si="74"/>
        <v>1.2</v>
      </c>
      <c r="I68" s="23">
        <f t="shared" si="76"/>
        <v>1.1000000000000001</v>
      </c>
      <c r="J68" s="23">
        <f t="shared" si="77"/>
        <v>1.2</v>
      </c>
      <c r="K68" s="23">
        <f t="shared" si="78"/>
        <v>1.3</v>
      </c>
      <c r="L68" s="23">
        <f t="shared" si="79"/>
        <v>1.1000000000000001</v>
      </c>
      <c r="M68" s="40">
        <f t="shared" si="80"/>
        <v>1.3</v>
      </c>
      <c r="N68" s="40">
        <f t="shared" si="81"/>
        <v>1.45</v>
      </c>
      <c r="O68" s="33">
        <v>1</v>
      </c>
      <c r="P68" s="9">
        <f t="shared" si="22"/>
        <v>185519.04</v>
      </c>
      <c r="Q68" s="9">
        <f t="shared" si="23"/>
        <v>234339.84</v>
      </c>
      <c r="R68" s="9">
        <f t="shared" si="24"/>
        <v>214811.51999999999</v>
      </c>
      <c r="S68" s="9">
        <f t="shared" si="25"/>
        <v>241762.37</v>
      </c>
      <c r="T68" s="9">
        <f t="shared" si="26"/>
        <v>256607.43</v>
      </c>
      <c r="U68" s="9">
        <f t="shared" si="27"/>
        <v>253868.16</v>
      </c>
      <c r="V68" s="9">
        <f t="shared" si="28"/>
        <v>214811.51999999999</v>
      </c>
      <c r="W68" s="9">
        <f t="shared" si="29"/>
        <v>253868.16</v>
      </c>
      <c r="X68" s="9">
        <f t="shared" si="30"/>
        <v>283160.64</v>
      </c>
      <c r="Y68" s="9">
        <f t="shared" si="31"/>
        <v>157691.19</v>
      </c>
      <c r="Z68" s="9">
        <f t="shared" si="32"/>
        <v>199188.87</v>
      </c>
      <c r="AA68" s="9">
        <f t="shared" si="33"/>
        <v>182589.79</v>
      </c>
      <c r="AB68" s="9">
        <f t="shared" si="34"/>
        <v>205498.02</v>
      </c>
      <c r="AC68" s="9">
        <f t="shared" si="35"/>
        <v>218116.32</v>
      </c>
      <c r="AD68" s="9">
        <f t="shared" si="36"/>
        <v>215787.94</v>
      </c>
      <c r="AE68" s="9">
        <f t="shared" si="37"/>
        <v>182589.79</v>
      </c>
      <c r="AF68" s="9">
        <f t="shared" si="38"/>
        <v>215787.94</v>
      </c>
      <c r="AG68" s="9">
        <f t="shared" si="39"/>
        <v>240686.55</v>
      </c>
      <c r="AH68" s="9">
        <f t="shared" si="40"/>
        <v>148415.23000000001</v>
      </c>
      <c r="AI68" s="9">
        <f t="shared" si="41"/>
        <v>187471.87</v>
      </c>
      <c r="AJ68" s="9">
        <f t="shared" si="42"/>
        <v>171849.22</v>
      </c>
      <c r="AK68" s="9">
        <f t="shared" si="43"/>
        <v>193409.9</v>
      </c>
      <c r="AL68" s="9">
        <f t="shared" si="44"/>
        <v>205285.94</v>
      </c>
      <c r="AM68" s="9">
        <f t="shared" si="45"/>
        <v>203094.53</v>
      </c>
      <c r="AN68" s="9">
        <f t="shared" si="46"/>
        <v>171849.22</v>
      </c>
      <c r="AO68" s="9">
        <f t="shared" si="47"/>
        <v>203094.53</v>
      </c>
      <c r="AP68" s="9">
        <f t="shared" si="48"/>
        <v>226528.51</v>
      </c>
      <c r="AQ68" s="9">
        <f t="shared" si="49"/>
        <v>92759.52</v>
      </c>
      <c r="AR68" s="9">
        <f t="shared" si="50"/>
        <v>117169.92</v>
      </c>
      <c r="AS68" s="9">
        <f t="shared" si="51"/>
        <v>107405.75999999999</v>
      </c>
      <c r="AT68" s="9">
        <f t="shared" si="52"/>
        <v>120881.19</v>
      </c>
      <c r="AU68" s="9">
        <f t="shared" si="53"/>
        <v>128303.71</v>
      </c>
      <c r="AV68" s="9">
        <f t="shared" si="54"/>
        <v>126934.08</v>
      </c>
      <c r="AW68" s="9">
        <f t="shared" si="55"/>
        <v>107405.75999999999</v>
      </c>
      <c r="AX68" s="9">
        <f t="shared" si="56"/>
        <v>126934.08</v>
      </c>
      <c r="AY68" s="9">
        <f t="shared" si="57"/>
        <v>141580.32</v>
      </c>
      <c r="AZ68" s="9">
        <f t="shared" si="58"/>
        <v>74207.62</v>
      </c>
      <c r="BA68" s="9">
        <f t="shared" si="59"/>
        <v>93735.94</v>
      </c>
      <c r="BB68" s="9">
        <f t="shared" si="60"/>
        <v>85924.61</v>
      </c>
      <c r="BC68" s="9">
        <f t="shared" si="61"/>
        <v>96704.95</v>
      </c>
      <c r="BD68" s="9">
        <f t="shared" si="62"/>
        <v>102642.97</v>
      </c>
      <c r="BE68" s="9">
        <f t="shared" si="63"/>
        <v>101547.27</v>
      </c>
      <c r="BF68" s="9">
        <f t="shared" si="64"/>
        <v>85924.61</v>
      </c>
      <c r="BG68" s="9">
        <f t="shared" si="65"/>
        <v>101547.27</v>
      </c>
      <c r="BH68" s="9">
        <f t="shared" si="66"/>
        <v>113264.26</v>
      </c>
    </row>
    <row r="69" spans="1:60" ht="25.5">
      <c r="A69" s="29">
        <v>59</v>
      </c>
      <c r="B69" s="28" t="s">
        <v>782</v>
      </c>
      <c r="C69" s="30" t="s">
        <v>335</v>
      </c>
      <c r="D69" s="32">
        <v>26.14</v>
      </c>
      <c r="E69" s="31" t="s">
        <v>5</v>
      </c>
      <c r="F69" s="22" t="s">
        <v>5</v>
      </c>
      <c r="G69" s="23">
        <f t="shared" si="75"/>
        <v>0.95</v>
      </c>
      <c r="H69" s="40">
        <f t="shared" si="74"/>
        <v>1.2</v>
      </c>
      <c r="I69" s="23">
        <f t="shared" si="76"/>
        <v>1.1000000000000001</v>
      </c>
      <c r="J69" s="23">
        <f t="shared" si="77"/>
        <v>1.2</v>
      </c>
      <c r="K69" s="23">
        <f t="shared" si="78"/>
        <v>1.3</v>
      </c>
      <c r="L69" s="23">
        <f t="shared" si="79"/>
        <v>1.1000000000000001</v>
      </c>
      <c r="M69" s="40">
        <f t="shared" si="80"/>
        <v>1.3</v>
      </c>
      <c r="N69" s="40">
        <f t="shared" si="81"/>
        <v>1.45</v>
      </c>
      <c r="O69" s="33">
        <v>1</v>
      </c>
      <c r="P69" s="9">
        <f t="shared" si="22"/>
        <v>336768.59</v>
      </c>
      <c r="Q69" s="9">
        <f t="shared" si="23"/>
        <v>425391.91</v>
      </c>
      <c r="R69" s="9">
        <f t="shared" si="24"/>
        <v>389942.58</v>
      </c>
      <c r="S69" s="9">
        <f t="shared" si="25"/>
        <v>438865.86</v>
      </c>
      <c r="T69" s="9">
        <f t="shared" si="26"/>
        <v>465813.76000000001</v>
      </c>
      <c r="U69" s="9">
        <f t="shared" si="27"/>
        <v>460841.23</v>
      </c>
      <c r="V69" s="9">
        <f t="shared" si="28"/>
        <v>389942.58</v>
      </c>
      <c r="W69" s="9">
        <f t="shared" si="29"/>
        <v>460841.23</v>
      </c>
      <c r="X69" s="9">
        <f t="shared" si="30"/>
        <v>514015.22</v>
      </c>
      <c r="Y69" s="9">
        <f t="shared" si="31"/>
        <v>286253.31</v>
      </c>
      <c r="Z69" s="9">
        <f t="shared" si="32"/>
        <v>361583.12</v>
      </c>
      <c r="AA69" s="9">
        <f t="shared" si="33"/>
        <v>331451.2</v>
      </c>
      <c r="AB69" s="9">
        <f t="shared" si="34"/>
        <v>373035.98</v>
      </c>
      <c r="AC69" s="9">
        <f t="shared" si="35"/>
        <v>395941.7</v>
      </c>
      <c r="AD69" s="9">
        <f t="shared" si="36"/>
        <v>391715.05</v>
      </c>
      <c r="AE69" s="9">
        <f t="shared" si="37"/>
        <v>331451.2</v>
      </c>
      <c r="AF69" s="9">
        <f t="shared" si="38"/>
        <v>391715.05</v>
      </c>
      <c r="AG69" s="9">
        <f t="shared" si="39"/>
        <v>436912.94</v>
      </c>
      <c r="AH69" s="9">
        <f t="shared" si="40"/>
        <v>269414.88</v>
      </c>
      <c r="AI69" s="9">
        <f t="shared" si="41"/>
        <v>340313.53</v>
      </c>
      <c r="AJ69" s="9">
        <f t="shared" si="42"/>
        <v>311954.07</v>
      </c>
      <c r="AK69" s="9">
        <f t="shared" si="43"/>
        <v>351092.69</v>
      </c>
      <c r="AL69" s="9">
        <f t="shared" si="44"/>
        <v>372651.01</v>
      </c>
      <c r="AM69" s="9">
        <f t="shared" si="45"/>
        <v>368672.99</v>
      </c>
      <c r="AN69" s="9">
        <f t="shared" si="46"/>
        <v>311954.07</v>
      </c>
      <c r="AO69" s="9">
        <f t="shared" si="47"/>
        <v>368672.99</v>
      </c>
      <c r="AP69" s="9">
        <f t="shared" si="48"/>
        <v>411212.18</v>
      </c>
      <c r="AQ69" s="9">
        <f t="shared" si="49"/>
        <v>168384.3</v>
      </c>
      <c r="AR69" s="9">
        <f t="shared" si="50"/>
        <v>212695.95</v>
      </c>
      <c r="AS69" s="9">
        <f t="shared" si="51"/>
        <v>194971.29</v>
      </c>
      <c r="AT69" s="9">
        <f t="shared" si="52"/>
        <v>219432.93</v>
      </c>
      <c r="AU69" s="9">
        <f t="shared" si="53"/>
        <v>232906.88</v>
      </c>
      <c r="AV69" s="9">
        <f t="shared" si="54"/>
        <v>230420.62</v>
      </c>
      <c r="AW69" s="9">
        <f t="shared" si="55"/>
        <v>194971.29</v>
      </c>
      <c r="AX69" s="9">
        <f t="shared" si="56"/>
        <v>230420.62</v>
      </c>
      <c r="AY69" s="9">
        <f t="shared" si="57"/>
        <v>257007.61</v>
      </c>
      <c r="AZ69" s="9">
        <f t="shared" si="58"/>
        <v>134707.44</v>
      </c>
      <c r="BA69" s="9">
        <f t="shared" si="59"/>
        <v>170156.76</v>
      </c>
      <c r="BB69" s="9">
        <f t="shared" si="60"/>
        <v>155977.03</v>
      </c>
      <c r="BC69" s="9">
        <f t="shared" si="61"/>
        <v>175546.34</v>
      </c>
      <c r="BD69" s="9">
        <f t="shared" si="62"/>
        <v>186325.51</v>
      </c>
      <c r="BE69" s="9">
        <f t="shared" si="63"/>
        <v>184336.49</v>
      </c>
      <c r="BF69" s="9">
        <f t="shared" si="64"/>
        <v>155977.03</v>
      </c>
      <c r="BG69" s="9">
        <f t="shared" si="65"/>
        <v>184336.49</v>
      </c>
      <c r="BH69" s="9">
        <f t="shared" si="66"/>
        <v>205606.09</v>
      </c>
    </row>
    <row r="70" spans="1:60" ht="25.5">
      <c r="A70" s="29">
        <v>60</v>
      </c>
      <c r="B70" s="28" t="s">
        <v>783</v>
      </c>
      <c r="C70" s="30" t="s">
        <v>337</v>
      </c>
      <c r="D70" s="32">
        <v>36.44</v>
      </c>
      <c r="E70" s="31" t="s">
        <v>5</v>
      </c>
      <c r="F70" s="22" t="s">
        <v>5</v>
      </c>
      <c r="G70" s="23">
        <f t="shared" si="75"/>
        <v>0.95</v>
      </c>
      <c r="H70" s="40">
        <f t="shared" si="74"/>
        <v>1.2</v>
      </c>
      <c r="I70" s="23">
        <f t="shared" si="76"/>
        <v>1.1000000000000001</v>
      </c>
      <c r="J70" s="23">
        <f t="shared" si="77"/>
        <v>1.2</v>
      </c>
      <c r="K70" s="23">
        <f t="shared" si="78"/>
        <v>1.3</v>
      </c>
      <c r="L70" s="23">
        <f t="shared" si="79"/>
        <v>1.1000000000000001</v>
      </c>
      <c r="M70" s="40">
        <f t="shared" si="80"/>
        <v>1.3</v>
      </c>
      <c r="N70" s="40">
        <f t="shared" si="81"/>
        <v>1.45</v>
      </c>
      <c r="O70" s="33">
        <v>1</v>
      </c>
      <c r="P70" s="9">
        <f t="shared" si="22"/>
        <v>469466.24</v>
      </c>
      <c r="Q70" s="9">
        <f t="shared" si="23"/>
        <v>593009.99</v>
      </c>
      <c r="R70" s="9">
        <f t="shared" si="24"/>
        <v>543592.49</v>
      </c>
      <c r="S70" s="9">
        <f t="shared" si="25"/>
        <v>611793.11</v>
      </c>
      <c r="T70" s="9">
        <f t="shared" si="26"/>
        <v>649359.35999999999</v>
      </c>
      <c r="U70" s="9">
        <f t="shared" si="27"/>
        <v>642427.49</v>
      </c>
      <c r="V70" s="9">
        <f t="shared" si="28"/>
        <v>543592.49</v>
      </c>
      <c r="W70" s="9">
        <f t="shared" si="29"/>
        <v>642427.49</v>
      </c>
      <c r="X70" s="9">
        <f t="shared" si="30"/>
        <v>716553.74</v>
      </c>
      <c r="Y70" s="9">
        <f t="shared" si="31"/>
        <v>399046.31</v>
      </c>
      <c r="Z70" s="9">
        <f t="shared" si="32"/>
        <v>504058.49</v>
      </c>
      <c r="AA70" s="9">
        <f t="shared" si="33"/>
        <v>462053.62</v>
      </c>
      <c r="AB70" s="9">
        <f t="shared" si="34"/>
        <v>520024.15</v>
      </c>
      <c r="AC70" s="9">
        <f t="shared" si="35"/>
        <v>551955.44999999995</v>
      </c>
      <c r="AD70" s="9">
        <f t="shared" si="36"/>
        <v>546063.37</v>
      </c>
      <c r="AE70" s="9">
        <f t="shared" si="37"/>
        <v>462053.62</v>
      </c>
      <c r="AF70" s="9">
        <f t="shared" si="38"/>
        <v>546063.37</v>
      </c>
      <c r="AG70" s="9">
        <f t="shared" si="39"/>
        <v>609070.68000000005</v>
      </c>
      <c r="AH70" s="9">
        <f t="shared" si="40"/>
        <v>375572.99</v>
      </c>
      <c r="AI70" s="9">
        <f t="shared" si="41"/>
        <v>474407.99</v>
      </c>
      <c r="AJ70" s="9">
        <f t="shared" si="42"/>
        <v>434873.99</v>
      </c>
      <c r="AK70" s="9">
        <f t="shared" si="43"/>
        <v>489434.49</v>
      </c>
      <c r="AL70" s="9">
        <f t="shared" si="44"/>
        <v>519487.49</v>
      </c>
      <c r="AM70" s="9">
        <f t="shared" si="45"/>
        <v>513941.99</v>
      </c>
      <c r="AN70" s="9">
        <f t="shared" si="46"/>
        <v>434873.99</v>
      </c>
      <c r="AO70" s="9">
        <f t="shared" si="47"/>
        <v>513941.99</v>
      </c>
      <c r="AP70" s="9">
        <f t="shared" si="48"/>
        <v>573242.99</v>
      </c>
      <c r="AQ70" s="9">
        <f t="shared" si="49"/>
        <v>234733.12</v>
      </c>
      <c r="AR70" s="9">
        <f t="shared" si="50"/>
        <v>296505</v>
      </c>
      <c r="AS70" s="9">
        <f t="shared" si="51"/>
        <v>271796.25</v>
      </c>
      <c r="AT70" s="9">
        <f t="shared" si="52"/>
        <v>305896.56</v>
      </c>
      <c r="AU70" s="9">
        <f t="shared" si="53"/>
        <v>324679.67999999999</v>
      </c>
      <c r="AV70" s="9">
        <f t="shared" si="54"/>
        <v>321213.75</v>
      </c>
      <c r="AW70" s="9">
        <f t="shared" si="55"/>
        <v>271796.25</v>
      </c>
      <c r="AX70" s="9">
        <f t="shared" si="56"/>
        <v>321213.75</v>
      </c>
      <c r="AY70" s="9">
        <f t="shared" si="57"/>
        <v>358276.87</v>
      </c>
      <c r="AZ70" s="9">
        <f t="shared" si="58"/>
        <v>187786.5</v>
      </c>
      <c r="BA70" s="9">
        <f t="shared" si="59"/>
        <v>237204</v>
      </c>
      <c r="BB70" s="9">
        <f t="shared" si="60"/>
        <v>217437</v>
      </c>
      <c r="BC70" s="9">
        <f t="shared" si="61"/>
        <v>244717.25</v>
      </c>
      <c r="BD70" s="9">
        <f t="shared" si="62"/>
        <v>259743.74</v>
      </c>
      <c r="BE70" s="9">
        <f t="shared" si="63"/>
        <v>256971</v>
      </c>
      <c r="BF70" s="9">
        <f t="shared" si="64"/>
        <v>217437</v>
      </c>
      <c r="BG70" s="9">
        <f t="shared" si="65"/>
        <v>256971</v>
      </c>
      <c r="BH70" s="9">
        <f t="shared" si="66"/>
        <v>286621.5</v>
      </c>
    </row>
    <row r="71" spans="1:60" ht="25.5">
      <c r="A71" s="29">
        <v>61</v>
      </c>
      <c r="B71" s="28" t="s">
        <v>784</v>
      </c>
      <c r="C71" s="30" t="s">
        <v>256</v>
      </c>
      <c r="D71" s="32">
        <v>2.35</v>
      </c>
      <c r="E71" s="31" t="s">
        <v>5</v>
      </c>
      <c r="F71" s="22" t="s">
        <v>5</v>
      </c>
      <c r="G71" s="23">
        <f t="shared" si="75"/>
        <v>0.95</v>
      </c>
      <c r="H71" s="40">
        <f t="shared" si="74"/>
        <v>1.2</v>
      </c>
      <c r="I71" s="23">
        <f t="shared" si="76"/>
        <v>1.1000000000000001</v>
      </c>
      <c r="J71" s="23">
        <f t="shared" si="77"/>
        <v>1.2</v>
      </c>
      <c r="K71" s="23">
        <f t="shared" si="78"/>
        <v>1.3</v>
      </c>
      <c r="L71" s="23">
        <f t="shared" si="79"/>
        <v>1.1000000000000001</v>
      </c>
      <c r="M71" s="40">
        <f t="shared" si="80"/>
        <v>1.3</v>
      </c>
      <c r="N71" s="40">
        <f t="shared" si="81"/>
        <v>1.45</v>
      </c>
      <c r="O71" s="33">
        <v>1</v>
      </c>
      <c r="P71" s="9">
        <f t="shared" si="22"/>
        <v>30275.68</v>
      </c>
      <c r="Q71" s="9">
        <f t="shared" si="23"/>
        <v>38242.959999999999</v>
      </c>
      <c r="R71" s="9">
        <f t="shared" si="24"/>
        <v>35056.050000000003</v>
      </c>
      <c r="S71" s="9">
        <f t="shared" si="25"/>
        <v>39454.28</v>
      </c>
      <c r="T71" s="9">
        <f t="shared" si="26"/>
        <v>41876.910000000003</v>
      </c>
      <c r="U71" s="9">
        <f t="shared" si="27"/>
        <v>41429.870000000003</v>
      </c>
      <c r="V71" s="9">
        <f t="shared" si="28"/>
        <v>35056.050000000003</v>
      </c>
      <c r="W71" s="9">
        <f t="shared" si="29"/>
        <v>41429.870000000003</v>
      </c>
      <c r="X71" s="9">
        <f t="shared" si="30"/>
        <v>46210.239999999998</v>
      </c>
      <c r="Y71" s="9">
        <f t="shared" si="31"/>
        <v>25734.33</v>
      </c>
      <c r="Z71" s="9">
        <f t="shared" si="32"/>
        <v>32506.52</v>
      </c>
      <c r="AA71" s="9">
        <f t="shared" si="33"/>
        <v>29797.64</v>
      </c>
      <c r="AB71" s="9">
        <f t="shared" si="34"/>
        <v>33536.129999999997</v>
      </c>
      <c r="AC71" s="9">
        <f t="shared" si="35"/>
        <v>35595.370000000003</v>
      </c>
      <c r="AD71" s="9">
        <f t="shared" si="36"/>
        <v>35215.39</v>
      </c>
      <c r="AE71" s="9">
        <f t="shared" si="37"/>
        <v>29797.64</v>
      </c>
      <c r="AF71" s="9">
        <f t="shared" si="38"/>
        <v>35215.39</v>
      </c>
      <c r="AG71" s="9">
        <f t="shared" si="39"/>
        <v>39278.71</v>
      </c>
      <c r="AH71" s="9">
        <f t="shared" si="40"/>
        <v>24220.54</v>
      </c>
      <c r="AI71" s="9">
        <f t="shared" si="41"/>
        <v>30594.37</v>
      </c>
      <c r="AJ71" s="9">
        <f t="shared" si="42"/>
        <v>28044.84</v>
      </c>
      <c r="AK71" s="9">
        <f t="shared" si="43"/>
        <v>31563.42</v>
      </c>
      <c r="AL71" s="9">
        <f t="shared" si="44"/>
        <v>33501.53</v>
      </c>
      <c r="AM71" s="9">
        <f t="shared" si="45"/>
        <v>33143.9</v>
      </c>
      <c r="AN71" s="9">
        <f t="shared" si="46"/>
        <v>28044.84</v>
      </c>
      <c r="AO71" s="9">
        <f t="shared" si="47"/>
        <v>33143.9</v>
      </c>
      <c r="AP71" s="9">
        <f t="shared" si="48"/>
        <v>36968.199999999997</v>
      </c>
      <c r="AQ71" s="9">
        <f t="shared" si="49"/>
        <v>15137.84</v>
      </c>
      <c r="AR71" s="9">
        <f t="shared" si="50"/>
        <v>19121.48</v>
      </c>
      <c r="AS71" s="9">
        <f t="shared" si="51"/>
        <v>17528.02</v>
      </c>
      <c r="AT71" s="9">
        <f t="shared" si="52"/>
        <v>19727.14</v>
      </c>
      <c r="AU71" s="9">
        <f t="shared" si="53"/>
        <v>20938.45</v>
      </c>
      <c r="AV71" s="9">
        <f t="shared" si="54"/>
        <v>20714.939999999999</v>
      </c>
      <c r="AW71" s="9">
        <f t="shared" si="55"/>
        <v>17528.02</v>
      </c>
      <c r="AX71" s="9">
        <f t="shared" si="56"/>
        <v>20714.939999999999</v>
      </c>
      <c r="AY71" s="9">
        <f t="shared" si="57"/>
        <v>23105.119999999999</v>
      </c>
      <c r="AZ71" s="9">
        <f t="shared" si="58"/>
        <v>12110.27</v>
      </c>
      <c r="BA71" s="9">
        <f t="shared" si="59"/>
        <v>15297.18</v>
      </c>
      <c r="BB71" s="9">
        <f t="shared" si="60"/>
        <v>14022.42</v>
      </c>
      <c r="BC71" s="9">
        <f t="shared" si="61"/>
        <v>15781.71</v>
      </c>
      <c r="BD71" s="9">
        <f t="shared" si="62"/>
        <v>16750.759999999998</v>
      </c>
      <c r="BE71" s="9">
        <f t="shared" si="63"/>
        <v>16571.95</v>
      </c>
      <c r="BF71" s="9">
        <f t="shared" si="64"/>
        <v>14022.42</v>
      </c>
      <c r="BG71" s="9">
        <f t="shared" si="65"/>
        <v>16571.95</v>
      </c>
      <c r="BH71" s="9">
        <f t="shared" si="66"/>
        <v>18484.099999999999</v>
      </c>
    </row>
    <row r="72" spans="1:60" ht="25.5">
      <c r="A72" s="29">
        <v>62</v>
      </c>
      <c r="B72" s="28" t="s">
        <v>785</v>
      </c>
      <c r="C72" s="30" t="s">
        <v>258</v>
      </c>
      <c r="D72" s="32">
        <v>2.48</v>
      </c>
      <c r="E72" s="31" t="s">
        <v>5</v>
      </c>
      <c r="F72" s="22" t="s">
        <v>5</v>
      </c>
      <c r="G72" s="23">
        <f t="shared" si="75"/>
        <v>0.95</v>
      </c>
      <c r="H72" s="40">
        <f t="shared" si="74"/>
        <v>1.2</v>
      </c>
      <c r="I72" s="23">
        <f t="shared" si="76"/>
        <v>1.1000000000000001</v>
      </c>
      <c r="J72" s="23">
        <f t="shared" si="77"/>
        <v>1.2</v>
      </c>
      <c r="K72" s="23">
        <f t="shared" si="78"/>
        <v>1.3</v>
      </c>
      <c r="L72" s="23">
        <f t="shared" si="79"/>
        <v>1.1000000000000001</v>
      </c>
      <c r="M72" s="40">
        <f t="shared" si="80"/>
        <v>1.3</v>
      </c>
      <c r="N72" s="40">
        <f t="shared" si="81"/>
        <v>1.45</v>
      </c>
      <c r="O72" s="33">
        <v>1</v>
      </c>
      <c r="P72" s="9">
        <f t="shared" si="22"/>
        <v>31950.5</v>
      </c>
      <c r="Q72" s="9">
        <f t="shared" si="23"/>
        <v>40358.53</v>
      </c>
      <c r="R72" s="9">
        <f t="shared" si="24"/>
        <v>36995.32</v>
      </c>
      <c r="S72" s="9">
        <f t="shared" si="25"/>
        <v>41636.85</v>
      </c>
      <c r="T72" s="9">
        <f t="shared" si="26"/>
        <v>44193.5</v>
      </c>
      <c r="U72" s="9">
        <f t="shared" si="27"/>
        <v>43721.74</v>
      </c>
      <c r="V72" s="9">
        <f t="shared" si="28"/>
        <v>36995.32</v>
      </c>
      <c r="W72" s="9">
        <f t="shared" si="29"/>
        <v>43721.74</v>
      </c>
      <c r="X72" s="9">
        <f t="shared" si="30"/>
        <v>48766.559999999998</v>
      </c>
      <c r="Y72" s="9">
        <f t="shared" si="31"/>
        <v>27157.93</v>
      </c>
      <c r="Z72" s="9">
        <f t="shared" si="32"/>
        <v>34304.75</v>
      </c>
      <c r="AA72" s="9">
        <f t="shared" si="33"/>
        <v>31446.02</v>
      </c>
      <c r="AB72" s="9">
        <f t="shared" si="34"/>
        <v>35391.32</v>
      </c>
      <c r="AC72" s="9">
        <f t="shared" si="35"/>
        <v>37564.480000000003</v>
      </c>
      <c r="AD72" s="9">
        <f t="shared" si="36"/>
        <v>37163.480000000003</v>
      </c>
      <c r="AE72" s="9">
        <f t="shared" si="37"/>
        <v>31446.02</v>
      </c>
      <c r="AF72" s="9">
        <f t="shared" si="38"/>
        <v>37163.480000000003</v>
      </c>
      <c r="AG72" s="9">
        <f t="shared" si="39"/>
        <v>41451.57</v>
      </c>
      <c r="AH72" s="9">
        <f t="shared" si="40"/>
        <v>25560.400000000001</v>
      </c>
      <c r="AI72" s="9">
        <f t="shared" si="41"/>
        <v>32286.82</v>
      </c>
      <c r="AJ72" s="9">
        <f t="shared" si="42"/>
        <v>29596.25</v>
      </c>
      <c r="AK72" s="9">
        <f t="shared" si="43"/>
        <v>33309.480000000003</v>
      </c>
      <c r="AL72" s="9">
        <f t="shared" si="44"/>
        <v>35354.800000000003</v>
      </c>
      <c r="AM72" s="9">
        <f t="shared" si="45"/>
        <v>34977.39</v>
      </c>
      <c r="AN72" s="9">
        <f t="shared" si="46"/>
        <v>29596.25</v>
      </c>
      <c r="AO72" s="9">
        <f t="shared" si="47"/>
        <v>34977.39</v>
      </c>
      <c r="AP72" s="9">
        <f t="shared" si="48"/>
        <v>39013.24</v>
      </c>
      <c r="AQ72" s="9">
        <f t="shared" si="49"/>
        <v>15975.25</v>
      </c>
      <c r="AR72" s="9">
        <f t="shared" si="50"/>
        <v>20179.259999999998</v>
      </c>
      <c r="AS72" s="9">
        <f t="shared" si="51"/>
        <v>18497.66</v>
      </c>
      <c r="AT72" s="9">
        <f t="shared" si="52"/>
        <v>20818.43</v>
      </c>
      <c r="AU72" s="9">
        <f t="shared" si="53"/>
        <v>22096.75</v>
      </c>
      <c r="AV72" s="9">
        <f t="shared" si="54"/>
        <v>21860.87</v>
      </c>
      <c r="AW72" s="9">
        <f t="shared" si="55"/>
        <v>18497.66</v>
      </c>
      <c r="AX72" s="9">
        <f t="shared" si="56"/>
        <v>21860.87</v>
      </c>
      <c r="AY72" s="9">
        <f t="shared" si="57"/>
        <v>24383.279999999999</v>
      </c>
      <c r="AZ72" s="9">
        <f t="shared" si="58"/>
        <v>12780.2</v>
      </c>
      <c r="BA72" s="9">
        <f t="shared" si="59"/>
        <v>16143.41</v>
      </c>
      <c r="BB72" s="9">
        <f t="shared" si="60"/>
        <v>14798.13</v>
      </c>
      <c r="BC72" s="9">
        <f t="shared" si="61"/>
        <v>16654.740000000002</v>
      </c>
      <c r="BD72" s="9">
        <f t="shared" si="62"/>
        <v>17677.400000000001</v>
      </c>
      <c r="BE72" s="9">
        <f t="shared" si="63"/>
        <v>17488.7</v>
      </c>
      <c r="BF72" s="9">
        <f t="shared" si="64"/>
        <v>14798.13</v>
      </c>
      <c r="BG72" s="9">
        <f t="shared" si="65"/>
        <v>17488.7</v>
      </c>
      <c r="BH72" s="9">
        <f t="shared" si="66"/>
        <v>19506.62</v>
      </c>
    </row>
    <row r="73" spans="1:60" ht="38.25">
      <c r="A73" s="29">
        <v>63</v>
      </c>
      <c r="B73" s="28" t="s">
        <v>786</v>
      </c>
      <c r="C73" s="30" t="s">
        <v>287</v>
      </c>
      <c r="D73" s="32">
        <v>1.18</v>
      </c>
      <c r="E73" s="31" t="s">
        <v>5</v>
      </c>
      <c r="F73" s="22" t="s">
        <v>5</v>
      </c>
      <c r="G73" s="23">
        <f t="shared" si="75"/>
        <v>0.95</v>
      </c>
      <c r="H73" s="40">
        <f t="shared" si="74"/>
        <v>1.2</v>
      </c>
      <c r="I73" s="23">
        <f t="shared" si="76"/>
        <v>1.1000000000000001</v>
      </c>
      <c r="J73" s="23">
        <f t="shared" si="77"/>
        <v>1.2</v>
      </c>
      <c r="K73" s="23">
        <f t="shared" si="78"/>
        <v>1.3</v>
      </c>
      <c r="L73" s="23">
        <f t="shared" si="79"/>
        <v>1.1000000000000001</v>
      </c>
      <c r="M73" s="40">
        <f t="shared" si="80"/>
        <v>1.3</v>
      </c>
      <c r="N73" s="40">
        <f t="shared" si="81"/>
        <v>1.45</v>
      </c>
      <c r="O73" s="33">
        <v>1</v>
      </c>
      <c r="P73" s="9">
        <f t="shared" si="22"/>
        <v>15202.25</v>
      </c>
      <c r="Q73" s="9">
        <f t="shared" si="23"/>
        <v>19202.849999999999</v>
      </c>
      <c r="R73" s="9">
        <f t="shared" si="24"/>
        <v>17602.61</v>
      </c>
      <c r="S73" s="9">
        <f t="shared" si="25"/>
        <v>19811.080000000002</v>
      </c>
      <c r="T73" s="9">
        <f t="shared" si="26"/>
        <v>21027.55</v>
      </c>
      <c r="U73" s="9">
        <f t="shared" si="27"/>
        <v>20803.09</v>
      </c>
      <c r="V73" s="9">
        <f t="shared" si="28"/>
        <v>17602.61</v>
      </c>
      <c r="W73" s="9">
        <f t="shared" si="29"/>
        <v>20803.09</v>
      </c>
      <c r="X73" s="9">
        <f t="shared" si="30"/>
        <v>23203.439999999999</v>
      </c>
      <c r="Y73" s="9">
        <f t="shared" si="31"/>
        <v>12921.92</v>
      </c>
      <c r="Z73" s="9">
        <f t="shared" si="32"/>
        <v>16322.42</v>
      </c>
      <c r="AA73" s="9">
        <f t="shared" si="33"/>
        <v>14962.22</v>
      </c>
      <c r="AB73" s="9">
        <f t="shared" si="34"/>
        <v>16839.419999999998</v>
      </c>
      <c r="AC73" s="9">
        <f t="shared" si="35"/>
        <v>17873.419999999998</v>
      </c>
      <c r="AD73" s="9">
        <f t="shared" si="36"/>
        <v>17682.62</v>
      </c>
      <c r="AE73" s="9">
        <f t="shared" si="37"/>
        <v>14962.22</v>
      </c>
      <c r="AF73" s="9">
        <f t="shared" si="38"/>
        <v>17682.62</v>
      </c>
      <c r="AG73" s="9">
        <f t="shared" si="39"/>
        <v>19722.93</v>
      </c>
      <c r="AH73" s="9">
        <f t="shared" si="40"/>
        <v>12161.8</v>
      </c>
      <c r="AI73" s="9">
        <f t="shared" si="41"/>
        <v>15362.28</v>
      </c>
      <c r="AJ73" s="9">
        <f t="shared" si="42"/>
        <v>14082.09</v>
      </c>
      <c r="AK73" s="9">
        <f t="shared" si="43"/>
        <v>15848.87</v>
      </c>
      <c r="AL73" s="9">
        <f t="shared" si="44"/>
        <v>16822.04</v>
      </c>
      <c r="AM73" s="9">
        <f t="shared" si="45"/>
        <v>16642.47</v>
      </c>
      <c r="AN73" s="9">
        <f t="shared" si="46"/>
        <v>14082.09</v>
      </c>
      <c r="AO73" s="9">
        <f t="shared" si="47"/>
        <v>16642.47</v>
      </c>
      <c r="AP73" s="9">
        <f t="shared" si="48"/>
        <v>18562.75</v>
      </c>
      <c r="AQ73" s="9">
        <f t="shared" si="49"/>
        <v>7601.13</v>
      </c>
      <c r="AR73" s="9">
        <f t="shared" si="50"/>
        <v>9601.42</v>
      </c>
      <c r="AS73" s="9">
        <f t="shared" si="51"/>
        <v>8801.31</v>
      </c>
      <c r="AT73" s="9">
        <f t="shared" si="52"/>
        <v>9905.5400000000009</v>
      </c>
      <c r="AU73" s="9">
        <f t="shared" si="53"/>
        <v>10513.78</v>
      </c>
      <c r="AV73" s="9">
        <f t="shared" si="54"/>
        <v>10401.540000000001</v>
      </c>
      <c r="AW73" s="9">
        <f t="shared" si="55"/>
        <v>8801.31</v>
      </c>
      <c r="AX73" s="9">
        <f t="shared" si="56"/>
        <v>10401.540000000001</v>
      </c>
      <c r="AY73" s="9">
        <f t="shared" si="57"/>
        <v>11601.72</v>
      </c>
      <c r="AZ73" s="9">
        <f t="shared" si="58"/>
        <v>6080.9</v>
      </c>
      <c r="BA73" s="9">
        <f t="shared" si="59"/>
        <v>7681.14</v>
      </c>
      <c r="BB73" s="9">
        <f t="shared" si="60"/>
        <v>7041.04</v>
      </c>
      <c r="BC73" s="9">
        <f t="shared" si="61"/>
        <v>7924.43</v>
      </c>
      <c r="BD73" s="9">
        <f t="shared" si="62"/>
        <v>8411.02</v>
      </c>
      <c r="BE73" s="9">
        <f t="shared" si="63"/>
        <v>8321.23</v>
      </c>
      <c r="BF73" s="9">
        <f t="shared" si="64"/>
        <v>7041.04</v>
      </c>
      <c r="BG73" s="9">
        <f t="shared" si="65"/>
        <v>8321.23</v>
      </c>
      <c r="BH73" s="9">
        <f t="shared" si="66"/>
        <v>9281.3799999999992</v>
      </c>
    </row>
    <row r="74" spans="1:60" ht="38.25">
      <c r="A74" s="29">
        <v>64</v>
      </c>
      <c r="B74" s="28" t="s">
        <v>787</v>
      </c>
      <c r="C74" s="30" t="s">
        <v>289</v>
      </c>
      <c r="D74" s="32">
        <v>3.34</v>
      </c>
      <c r="E74" s="31" t="s">
        <v>5</v>
      </c>
      <c r="F74" s="22" t="s">
        <v>5</v>
      </c>
      <c r="G74" s="23">
        <f t="shared" si="75"/>
        <v>0.95</v>
      </c>
      <c r="H74" s="40">
        <f t="shared" si="74"/>
        <v>1.2</v>
      </c>
      <c r="I74" s="23">
        <f t="shared" si="76"/>
        <v>1.1000000000000001</v>
      </c>
      <c r="J74" s="23">
        <f t="shared" si="77"/>
        <v>1.2</v>
      </c>
      <c r="K74" s="23">
        <f t="shared" si="78"/>
        <v>1.3</v>
      </c>
      <c r="L74" s="23">
        <f t="shared" si="79"/>
        <v>1.1000000000000001</v>
      </c>
      <c r="M74" s="40">
        <f t="shared" si="80"/>
        <v>1.3</v>
      </c>
      <c r="N74" s="40">
        <f t="shared" si="81"/>
        <v>1.45</v>
      </c>
      <c r="O74" s="33">
        <v>1</v>
      </c>
      <c r="P74" s="9">
        <f t="shared" si="22"/>
        <v>43030.11</v>
      </c>
      <c r="Q74" s="9">
        <f t="shared" si="23"/>
        <v>54353.82</v>
      </c>
      <c r="R74" s="9">
        <f t="shared" si="24"/>
        <v>49824.34</v>
      </c>
      <c r="S74" s="9">
        <f t="shared" si="25"/>
        <v>56075.44</v>
      </c>
      <c r="T74" s="9">
        <f t="shared" si="26"/>
        <v>59518.67</v>
      </c>
      <c r="U74" s="9">
        <f t="shared" si="27"/>
        <v>58883.31</v>
      </c>
      <c r="V74" s="9">
        <f t="shared" si="28"/>
        <v>49824.34</v>
      </c>
      <c r="W74" s="9">
        <f t="shared" si="29"/>
        <v>58883.31</v>
      </c>
      <c r="X74" s="9">
        <f t="shared" si="30"/>
        <v>65677.539999999994</v>
      </c>
      <c r="Y74" s="9">
        <f t="shared" si="31"/>
        <v>36575.589999999997</v>
      </c>
      <c r="Z74" s="9">
        <f t="shared" si="32"/>
        <v>46200.75</v>
      </c>
      <c r="AA74" s="9">
        <f t="shared" si="33"/>
        <v>42350.69</v>
      </c>
      <c r="AB74" s="9">
        <f t="shared" si="34"/>
        <v>47664.12</v>
      </c>
      <c r="AC74" s="9">
        <f t="shared" si="35"/>
        <v>50590.87</v>
      </c>
      <c r="AD74" s="9">
        <f t="shared" si="36"/>
        <v>50050.81</v>
      </c>
      <c r="AE74" s="9">
        <f t="shared" si="37"/>
        <v>42350.69</v>
      </c>
      <c r="AF74" s="9">
        <f t="shared" si="38"/>
        <v>50050.81</v>
      </c>
      <c r="AG74" s="9">
        <f t="shared" si="39"/>
        <v>55825.91</v>
      </c>
      <c r="AH74" s="9">
        <f t="shared" si="40"/>
        <v>34424.089999999997</v>
      </c>
      <c r="AI74" s="9">
        <f t="shared" si="41"/>
        <v>43483.06</v>
      </c>
      <c r="AJ74" s="9">
        <f t="shared" si="42"/>
        <v>39859.47</v>
      </c>
      <c r="AK74" s="9">
        <f t="shared" si="43"/>
        <v>44860.35</v>
      </c>
      <c r="AL74" s="9">
        <f t="shared" si="44"/>
        <v>47614.93</v>
      </c>
      <c r="AM74" s="9">
        <f t="shared" si="45"/>
        <v>47106.65</v>
      </c>
      <c r="AN74" s="9">
        <f t="shared" si="46"/>
        <v>39859.47</v>
      </c>
      <c r="AO74" s="9">
        <f t="shared" si="47"/>
        <v>47106.65</v>
      </c>
      <c r="AP74" s="9">
        <f t="shared" si="48"/>
        <v>52542.03</v>
      </c>
      <c r="AQ74" s="9">
        <f t="shared" si="49"/>
        <v>21515.06</v>
      </c>
      <c r="AR74" s="9">
        <f t="shared" si="50"/>
        <v>27176.91</v>
      </c>
      <c r="AS74" s="9">
        <f t="shared" si="51"/>
        <v>24912.17</v>
      </c>
      <c r="AT74" s="9">
        <f t="shared" si="52"/>
        <v>28037.72</v>
      </c>
      <c r="AU74" s="9">
        <f t="shared" si="53"/>
        <v>29759.33</v>
      </c>
      <c r="AV74" s="9">
        <f t="shared" si="54"/>
        <v>29441.66</v>
      </c>
      <c r="AW74" s="9">
        <f t="shared" si="55"/>
        <v>24912.17</v>
      </c>
      <c r="AX74" s="9">
        <f t="shared" si="56"/>
        <v>29441.66</v>
      </c>
      <c r="AY74" s="9">
        <f t="shared" si="57"/>
        <v>32838.769999999997</v>
      </c>
      <c r="AZ74" s="9">
        <f t="shared" si="58"/>
        <v>17212.04</v>
      </c>
      <c r="BA74" s="9">
        <f t="shared" si="59"/>
        <v>21741.53</v>
      </c>
      <c r="BB74" s="9">
        <f t="shared" si="60"/>
        <v>19929.740000000002</v>
      </c>
      <c r="BC74" s="9">
        <f t="shared" si="61"/>
        <v>22430.18</v>
      </c>
      <c r="BD74" s="9">
        <f t="shared" si="62"/>
        <v>23807.47</v>
      </c>
      <c r="BE74" s="9">
        <f t="shared" si="63"/>
        <v>23553.32</v>
      </c>
      <c r="BF74" s="9">
        <f t="shared" si="64"/>
        <v>19929.740000000002</v>
      </c>
      <c r="BG74" s="9">
        <f t="shared" si="65"/>
        <v>23553.32</v>
      </c>
      <c r="BH74" s="9">
        <f t="shared" si="66"/>
        <v>26271.02</v>
      </c>
    </row>
    <row r="75" spans="1:60" ht="38.25">
      <c r="A75" s="29">
        <v>65</v>
      </c>
      <c r="B75" s="28" t="s">
        <v>788</v>
      </c>
      <c r="C75" s="30" t="s">
        <v>291</v>
      </c>
      <c r="D75" s="32">
        <v>5.45</v>
      </c>
      <c r="E75" s="31" t="s">
        <v>5</v>
      </c>
      <c r="F75" s="22" t="s">
        <v>5</v>
      </c>
      <c r="G75" s="23">
        <f t="shared" si="75"/>
        <v>0.95</v>
      </c>
      <c r="H75" s="40">
        <f t="shared" si="74"/>
        <v>1.2</v>
      </c>
      <c r="I75" s="23">
        <f t="shared" si="76"/>
        <v>1.1000000000000001</v>
      </c>
      <c r="J75" s="23">
        <f t="shared" si="77"/>
        <v>1.2</v>
      </c>
      <c r="K75" s="23">
        <f t="shared" si="78"/>
        <v>1.3</v>
      </c>
      <c r="L75" s="23">
        <f t="shared" si="79"/>
        <v>1.1000000000000001</v>
      </c>
      <c r="M75" s="40">
        <f t="shared" si="80"/>
        <v>1.3</v>
      </c>
      <c r="N75" s="40">
        <f t="shared" si="81"/>
        <v>1.45</v>
      </c>
      <c r="O75" s="33">
        <v>1</v>
      </c>
      <c r="P75" s="9">
        <f t="shared" si="22"/>
        <v>70213.8</v>
      </c>
      <c r="Q75" s="9">
        <f t="shared" si="23"/>
        <v>88691.12</v>
      </c>
      <c r="R75" s="9">
        <f t="shared" si="24"/>
        <v>81300.19</v>
      </c>
      <c r="S75" s="9">
        <f t="shared" si="25"/>
        <v>91500.34</v>
      </c>
      <c r="T75" s="9">
        <f t="shared" si="26"/>
        <v>97118.78</v>
      </c>
      <c r="U75" s="9">
        <f t="shared" si="27"/>
        <v>96082.05</v>
      </c>
      <c r="V75" s="9">
        <f t="shared" si="28"/>
        <v>81300.19</v>
      </c>
      <c r="W75" s="9">
        <f t="shared" si="29"/>
        <v>96082.05</v>
      </c>
      <c r="X75" s="9">
        <f t="shared" si="30"/>
        <v>107168.44</v>
      </c>
      <c r="Y75" s="9">
        <f t="shared" si="31"/>
        <v>59681.73</v>
      </c>
      <c r="Z75" s="9">
        <f t="shared" si="32"/>
        <v>75387.45</v>
      </c>
      <c r="AA75" s="9">
        <f t="shared" si="33"/>
        <v>69105.17</v>
      </c>
      <c r="AB75" s="9">
        <f t="shared" si="34"/>
        <v>77775.289999999994</v>
      </c>
      <c r="AC75" s="9">
        <f t="shared" si="35"/>
        <v>82550.97</v>
      </c>
      <c r="AD75" s="9">
        <f t="shared" si="36"/>
        <v>81669.740000000005</v>
      </c>
      <c r="AE75" s="9">
        <f t="shared" si="37"/>
        <v>69105.17</v>
      </c>
      <c r="AF75" s="9">
        <f t="shared" si="38"/>
        <v>81669.740000000005</v>
      </c>
      <c r="AG75" s="9">
        <f t="shared" si="39"/>
        <v>91093.17</v>
      </c>
      <c r="AH75" s="9">
        <f t="shared" si="40"/>
        <v>56171.040000000001</v>
      </c>
      <c r="AI75" s="9">
        <f t="shared" si="41"/>
        <v>70952.899999999994</v>
      </c>
      <c r="AJ75" s="9">
        <f t="shared" si="42"/>
        <v>65040.160000000003</v>
      </c>
      <c r="AK75" s="9">
        <f t="shared" si="43"/>
        <v>73200.27</v>
      </c>
      <c r="AL75" s="9">
        <f t="shared" si="44"/>
        <v>77695.03</v>
      </c>
      <c r="AM75" s="9">
        <f t="shared" si="45"/>
        <v>76865.64</v>
      </c>
      <c r="AN75" s="9">
        <f t="shared" si="46"/>
        <v>65040.160000000003</v>
      </c>
      <c r="AO75" s="9">
        <f t="shared" si="47"/>
        <v>76865.64</v>
      </c>
      <c r="AP75" s="9">
        <f t="shared" si="48"/>
        <v>85734.75</v>
      </c>
      <c r="AQ75" s="9">
        <f t="shared" si="49"/>
        <v>35106.9</v>
      </c>
      <c r="AR75" s="9">
        <f t="shared" si="50"/>
        <v>44345.56</v>
      </c>
      <c r="AS75" s="9">
        <f t="shared" si="51"/>
        <v>40650.1</v>
      </c>
      <c r="AT75" s="9">
        <f t="shared" si="52"/>
        <v>45750.17</v>
      </c>
      <c r="AU75" s="9">
        <f t="shared" si="53"/>
        <v>48559.39</v>
      </c>
      <c r="AV75" s="9">
        <f t="shared" si="54"/>
        <v>48041.02</v>
      </c>
      <c r="AW75" s="9">
        <f t="shared" si="55"/>
        <v>40650.1</v>
      </c>
      <c r="AX75" s="9">
        <f t="shared" si="56"/>
        <v>48041.02</v>
      </c>
      <c r="AY75" s="9">
        <f t="shared" si="57"/>
        <v>53584.22</v>
      </c>
      <c r="AZ75" s="9">
        <f t="shared" si="58"/>
        <v>28085.52</v>
      </c>
      <c r="BA75" s="9">
        <f t="shared" si="59"/>
        <v>35476.449999999997</v>
      </c>
      <c r="BB75" s="9">
        <f t="shared" si="60"/>
        <v>32520.080000000002</v>
      </c>
      <c r="BC75" s="9">
        <f t="shared" si="61"/>
        <v>36600.14</v>
      </c>
      <c r="BD75" s="9">
        <f t="shared" si="62"/>
        <v>38847.51</v>
      </c>
      <c r="BE75" s="9">
        <f t="shared" si="63"/>
        <v>38432.82</v>
      </c>
      <c r="BF75" s="9">
        <f t="shared" si="64"/>
        <v>32520.080000000002</v>
      </c>
      <c r="BG75" s="9">
        <f t="shared" si="65"/>
        <v>38432.82</v>
      </c>
      <c r="BH75" s="9">
        <f t="shared" si="66"/>
        <v>42867.38</v>
      </c>
    </row>
    <row r="76" spans="1:60" ht="38.25">
      <c r="A76" s="29">
        <v>66</v>
      </c>
      <c r="B76" s="28" t="s">
        <v>789</v>
      </c>
      <c r="C76" s="30" t="s">
        <v>293</v>
      </c>
      <c r="D76" s="32">
        <v>7.33</v>
      </c>
      <c r="E76" s="31" t="s">
        <v>5</v>
      </c>
      <c r="F76" s="22" t="s">
        <v>5</v>
      </c>
      <c r="G76" s="23">
        <f t="shared" si="75"/>
        <v>0.95</v>
      </c>
      <c r="H76" s="40">
        <f t="shared" si="74"/>
        <v>1.2</v>
      </c>
      <c r="I76" s="23">
        <f t="shared" si="76"/>
        <v>1.1000000000000001</v>
      </c>
      <c r="J76" s="23">
        <f t="shared" si="77"/>
        <v>1.2</v>
      </c>
      <c r="K76" s="23">
        <f t="shared" si="78"/>
        <v>1.3</v>
      </c>
      <c r="L76" s="23">
        <f t="shared" si="79"/>
        <v>1.1000000000000001</v>
      </c>
      <c r="M76" s="40">
        <f t="shared" si="80"/>
        <v>1.3</v>
      </c>
      <c r="N76" s="40">
        <f t="shared" si="81"/>
        <v>1.45</v>
      </c>
      <c r="O76" s="33">
        <v>1</v>
      </c>
      <c r="P76" s="9">
        <f t="shared" ref="P76:P139" si="82">ROUND($E$3*D76*ROUND(G76*O76,2)*$E$4,2)</f>
        <v>94434.35</v>
      </c>
      <c r="Q76" s="9">
        <f t="shared" si="23"/>
        <v>119285.49</v>
      </c>
      <c r="R76" s="9">
        <f t="shared" ref="R76:R139" si="83">ROUND($E$3*D76*ROUND(I76*O76,2)*$E$4,2)</f>
        <v>109345.03</v>
      </c>
      <c r="S76" s="9">
        <f t="shared" ref="S76:S139" si="84">ROUND($E$3*D76*ROUND(J76*O76,2)*$E$5,2)</f>
        <v>123063.76</v>
      </c>
      <c r="T76" s="9">
        <f t="shared" ref="T76:T139" si="85">ROUND($E$3*D76*ROUND(J76*O76,2)*$E$6,2)</f>
        <v>130620.31</v>
      </c>
      <c r="U76" s="9">
        <f t="shared" ref="U76:U139" si="86">ROUND($E$3*D76*ROUND(K76*O76,2)*$E$4,2)</f>
        <v>129225.95</v>
      </c>
      <c r="V76" s="9">
        <f t="shared" ref="V76:V139" si="87">ROUND($E$3*D76*ROUND(L76*O76,2)*$E$4,2)</f>
        <v>109345.03</v>
      </c>
      <c r="W76" s="9">
        <f t="shared" si="29"/>
        <v>129225.95</v>
      </c>
      <c r="X76" s="9">
        <f t="shared" si="30"/>
        <v>144136.63</v>
      </c>
      <c r="Y76" s="9">
        <f t="shared" ref="Y76:Y139" si="88">ROUND($E$3*D76*ROUND(G76*O76,2)*$E$4*85%,2)</f>
        <v>80269.19</v>
      </c>
      <c r="Z76" s="9">
        <f t="shared" si="32"/>
        <v>101392.67</v>
      </c>
      <c r="AA76" s="9">
        <f t="shared" ref="AA76:AA139" si="89">ROUND($E$3*D76*ROUND(I76*O76,2)*$E$4*85%,2)</f>
        <v>92943.28</v>
      </c>
      <c r="AB76" s="9">
        <f t="shared" ref="AB76:AB139" si="90">ROUND($E$3*D76*ROUND(J76*O76,2)*$E$5*85%,2)</f>
        <v>104604.2</v>
      </c>
      <c r="AC76" s="9">
        <f t="shared" ref="AC76:AC139" si="91">ROUND($E$3*D76*ROUND(J76*O76,2)*$E$6*85%,2)</f>
        <v>111027.26</v>
      </c>
      <c r="AD76" s="9">
        <f t="shared" ref="AD76:AD139" si="92">ROUND($E$3*D76*ROUND(K76*O76,2)*$E$4*85%,2)</f>
        <v>109842.05</v>
      </c>
      <c r="AE76" s="9">
        <f t="shared" ref="AE76:AE139" si="93">ROUND($E$3*D76*ROUND(L76*O76,2)*$E$4*85%,2)</f>
        <v>92943.28</v>
      </c>
      <c r="AF76" s="9">
        <f t="shared" si="38"/>
        <v>109842.05</v>
      </c>
      <c r="AG76" s="9">
        <f t="shared" si="39"/>
        <v>122516.14</v>
      </c>
      <c r="AH76" s="9">
        <f t="shared" ref="AH76:AH139" si="94">ROUND($E$3*D76*ROUND(G76*O76,2)*$E$4*80%,2)</f>
        <v>75547.48</v>
      </c>
      <c r="AI76" s="9">
        <f t="shared" si="41"/>
        <v>95428.39</v>
      </c>
      <c r="AJ76" s="9">
        <f t="shared" ref="AJ76:AJ139" si="95">ROUND($E$3*D76*ROUND(I76*O76,2)*$E$4*80%,2)</f>
        <v>87476.03</v>
      </c>
      <c r="AK76" s="9">
        <f t="shared" ref="AK76:AK139" si="96">ROUND($E$3*D76*ROUND(J76*O76,2)*$E$5*80%,2)</f>
        <v>98451.01</v>
      </c>
      <c r="AL76" s="9">
        <f t="shared" ref="AL76:AL139" si="97">ROUND($E$3*D76*ROUND(J76*O76,2)*$E$6*80%,2)</f>
        <v>104496.25</v>
      </c>
      <c r="AM76" s="9">
        <f t="shared" ref="AM76:AM139" si="98">ROUND($E$3*D76*ROUND(K76*O76,2)*$E$4*80%,2)</f>
        <v>103380.76</v>
      </c>
      <c r="AN76" s="9">
        <f t="shared" ref="AN76:AN139" si="99">ROUND($E$3*D76*ROUND(L76*O76,2)*$E$4*80%,2)</f>
        <v>87476.03</v>
      </c>
      <c r="AO76" s="9">
        <f t="shared" si="47"/>
        <v>103380.76</v>
      </c>
      <c r="AP76" s="9">
        <f t="shared" si="48"/>
        <v>115309.31</v>
      </c>
      <c r="AQ76" s="9">
        <f t="shared" ref="AQ76:AQ139" si="100">ROUND($E$3*D76*ROUND(G76*O76,2)*$E$4*50%,2)</f>
        <v>47217.17</v>
      </c>
      <c r="AR76" s="9">
        <f t="shared" si="50"/>
        <v>59642.74</v>
      </c>
      <c r="AS76" s="9">
        <f t="shared" ref="AS76:AS139" si="101">ROUND($E$3*D76*ROUND(I76*O76,2)*$E$4*50%,2)</f>
        <v>54672.52</v>
      </c>
      <c r="AT76" s="9">
        <f t="shared" ref="AT76:AT139" si="102">ROUND($E$3*D76*ROUND(J76*O76,2)*$E$5*50%,2)</f>
        <v>61531.88</v>
      </c>
      <c r="AU76" s="9">
        <f t="shared" ref="AU76:AU139" si="103">ROUND($E$3*D76*ROUND(J76*O76,2)*$E$6*50%,2)</f>
        <v>65310.15</v>
      </c>
      <c r="AV76" s="9">
        <f t="shared" ref="AV76:AV139" si="104">ROUND($E$3*D76*ROUND(K76*O76,2)*$E$4*50%,2)</f>
        <v>64612.97</v>
      </c>
      <c r="AW76" s="9">
        <f t="shared" ref="AW76:AW139" si="105">ROUND($E$3*D76*ROUND(L76*O76,2)*$E$4*50%,2)</f>
        <v>54672.52</v>
      </c>
      <c r="AX76" s="9">
        <f t="shared" si="56"/>
        <v>64612.97</v>
      </c>
      <c r="AY76" s="9">
        <f t="shared" si="57"/>
        <v>72068.320000000007</v>
      </c>
      <c r="AZ76" s="9">
        <f t="shared" ref="AZ76:AZ139" si="106">ROUND($E$3*D76*ROUND(G76*O76,2)*$E$4*40%,2)</f>
        <v>37773.74</v>
      </c>
      <c r="BA76" s="9">
        <f t="shared" si="59"/>
        <v>47714.2</v>
      </c>
      <c r="BB76" s="9">
        <f t="shared" ref="BB76:BB139" si="107">ROUND($E$3*D76*ROUND(I76*O76,2)*$E$4*40%,2)</f>
        <v>43738.01</v>
      </c>
      <c r="BC76" s="9">
        <f t="shared" ref="BC76:BC139" si="108">ROUND($E$3*D76*ROUND(J76*O76,2)*$E$5*40%,2)</f>
        <v>49225.51</v>
      </c>
      <c r="BD76" s="9">
        <f t="shared" ref="BD76:BD139" si="109">ROUND($E$3*D76*ROUND(J76*O76,2)*$E$6*40%,2)</f>
        <v>52248.12</v>
      </c>
      <c r="BE76" s="9">
        <f t="shared" ref="BE76:BE139" si="110">ROUND($E$3*D76*ROUND(K76*O76,2)*$E$4*40%,2)</f>
        <v>51690.38</v>
      </c>
      <c r="BF76" s="9">
        <f t="shared" ref="BF76:BF139" si="111">ROUND($E$3*D76*ROUND(L76*O76,2)*$E$4*40%,2)</f>
        <v>43738.01</v>
      </c>
      <c r="BG76" s="9">
        <f t="shared" si="65"/>
        <v>51690.38</v>
      </c>
      <c r="BH76" s="9">
        <f t="shared" si="66"/>
        <v>57654.65</v>
      </c>
    </row>
    <row r="77" spans="1:60" ht="38.25">
      <c r="A77" s="29">
        <v>67</v>
      </c>
      <c r="B77" s="28" t="s">
        <v>790</v>
      </c>
      <c r="C77" s="30" t="s">
        <v>295</v>
      </c>
      <c r="D77" s="32">
        <v>9.1199999999999992</v>
      </c>
      <c r="E77" s="31" t="s">
        <v>5</v>
      </c>
      <c r="F77" s="22" t="s">
        <v>5</v>
      </c>
      <c r="G77" s="23">
        <f t="shared" si="75"/>
        <v>0.95</v>
      </c>
      <c r="H77" s="40">
        <f t="shared" si="74"/>
        <v>1.2</v>
      </c>
      <c r="I77" s="23">
        <f t="shared" si="76"/>
        <v>1.1000000000000001</v>
      </c>
      <c r="J77" s="23">
        <f t="shared" si="77"/>
        <v>1.2</v>
      </c>
      <c r="K77" s="23">
        <f t="shared" si="78"/>
        <v>1.3</v>
      </c>
      <c r="L77" s="23">
        <f t="shared" si="79"/>
        <v>1.1000000000000001</v>
      </c>
      <c r="M77" s="40">
        <f t="shared" si="80"/>
        <v>1.3</v>
      </c>
      <c r="N77" s="40">
        <f t="shared" si="81"/>
        <v>1.45</v>
      </c>
      <c r="O77" s="33">
        <v>1</v>
      </c>
      <c r="P77" s="9">
        <f t="shared" si="82"/>
        <v>117495.39</v>
      </c>
      <c r="Q77" s="9">
        <f t="shared" ref="Q77:Q140" si="112">ROUND($E$3*D77*ROUND(H77*O77,2)*$E$4,2)</f>
        <v>148415.23000000001</v>
      </c>
      <c r="R77" s="9">
        <f t="shared" si="83"/>
        <v>136047.29999999999</v>
      </c>
      <c r="S77" s="9">
        <f t="shared" si="84"/>
        <v>153116.17000000001</v>
      </c>
      <c r="T77" s="9">
        <f t="shared" si="85"/>
        <v>162518.04</v>
      </c>
      <c r="U77" s="9">
        <f t="shared" si="86"/>
        <v>160783.17000000001</v>
      </c>
      <c r="V77" s="9">
        <f t="shared" si="87"/>
        <v>136047.29999999999</v>
      </c>
      <c r="W77" s="9">
        <f t="shared" ref="W77:W140" si="113">ROUND($E$3*D77*ROUND(M77*O77,2)*$E$4,2)</f>
        <v>160783.17000000001</v>
      </c>
      <c r="X77" s="9">
        <f t="shared" ref="X77:X140" si="114">ROUND($E$3*D77*ROUND(N77*O77,2)*$E$4,2)</f>
        <v>179335.07</v>
      </c>
      <c r="Y77" s="9">
        <f t="shared" si="88"/>
        <v>99871.08</v>
      </c>
      <c r="Z77" s="9">
        <f t="shared" ref="Z77:Z140" si="115">ROUND($E$3*D77*ROUND(H77*O77,2)*$E$4*85%,2)</f>
        <v>126152.95</v>
      </c>
      <c r="AA77" s="9">
        <f t="shared" si="89"/>
        <v>115640.2</v>
      </c>
      <c r="AB77" s="9">
        <f t="shared" si="90"/>
        <v>130148.74</v>
      </c>
      <c r="AC77" s="9">
        <f t="shared" si="91"/>
        <v>138140.32999999999</v>
      </c>
      <c r="AD77" s="9">
        <f t="shared" si="92"/>
        <v>136665.69</v>
      </c>
      <c r="AE77" s="9">
        <f t="shared" si="93"/>
        <v>115640.2</v>
      </c>
      <c r="AF77" s="9">
        <f t="shared" ref="AF77:AF140" si="116">ROUND($E$3*D77*ROUND(M77*O77,2)*$E$4*85%,2)</f>
        <v>136665.69</v>
      </c>
      <c r="AG77" s="9">
        <f t="shared" ref="AG77:AG140" si="117">ROUND($E$3*D77*ROUND(N77*O77,2)*$E$4*85%,2)</f>
        <v>152434.81</v>
      </c>
      <c r="AH77" s="9">
        <f t="shared" si="94"/>
        <v>93996.31</v>
      </c>
      <c r="AI77" s="9">
        <f t="shared" ref="AI77:AI140" si="118">ROUND($E$3*D77*ROUND(H77*O77,2)*$E$4*80%,2)</f>
        <v>118732.19</v>
      </c>
      <c r="AJ77" s="9">
        <f t="shared" si="95"/>
        <v>108837.84</v>
      </c>
      <c r="AK77" s="9">
        <f t="shared" si="96"/>
        <v>122492.94</v>
      </c>
      <c r="AL77" s="9">
        <f t="shared" si="97"/>
        <v>130014.43</v>
      </c>
      <c r="AM77" s="9">
        <f t="shared" si="98"/>
        <v>128626.54</v>
      </c>
      <c r="AN77" s="9">
        <f t="shared" si="99"/>
        <v>108837.84</v>
      </c>
      <c r="AO77" s="9">
        <f t="shared" ref="AO77:AO140" si="119">ROUND($E$3*D77*ROUND(M77*O77,2)*$E$4*80%,2)</f>
        <v>128626.54</v>
      </c>
      <c r="AP77" s="9">
        <f t="shared" ref="AP77:AP140" si="120">ROUND($E$3*D77*ROUND(N77*O77,2)*$E$4*80%,2)</f>
        <v>143468.06</v>
      </c>
      <c r="AQ77" s="9">
        <f t="shared" si="100"/>
        <v>58747.7</v>
      </c>
      <c r="AR77" s="9">
        <f t="shared" ref="AR77:AR140" si="121">ROUND($E$3*D77*ROUND(H77*O77,2)*$E$4*50%,2)</f>
        <v>74207.62</v>
      </c>
      <c r="AS77" s="9">
        <f t="shared" si="101"/>
        <v>68023.649999999994</v>
      </c>
      <c r="AT77" s="9">
        <f t="shared" si="102"/>
        <v>76558.080000000002</v>
      </c>
      <c r="AU77" s="9">
        <f t="shared" si="103"/>
        <v>81259.02</v>
      </c>
      <c r="AV77" s="9">
        <f t="shared" si="104"/>
        <v>80391.58</v>
      </c>
      <c r="AW77" s="9">
        <f t="shared" si="105"/>
        <v>68023.649999999994</v>
      </c>
      <c r="AX77" s="9">
        <f t="shared" ref="AX77:AX140" si="122">ROUND($E$3*D77*ROUND(M77*O77,2)*$E$4*50%,2)</f>
        <v>80391.58</v>
      </c>
      <c r="AY77" s="9">
        <f t="shared" ref="AY77:AY140" si="123">ROUND($E$3*D77*ROUND(N77*O77,2)*$E$4*50%,2)</f>
        <v>89667.54</v>
      </c>
      <c r="AZ77" s="9">
        <f t="shared" si="106"/>
        <v>46998.16</v>
      </c>
      <c r="BA77" s="9">
        <f t="shared" ref="BA77:BA140" si="124">ROUND($E$3*D77*ROUND(H77*O77,2)*$E$4*40%,2)</f>
        <v>59366.09</v>
      </c>
      <c r="BB77" s="9">
        <f t="shared" si="107"/>
        <v>54418.92</v>
      </c>
      <c r="BC77" s="9">
        <f t="shared" si="108"/>
        <v>61246.47</v>
      </c>
      <c r="BD77" s="9">
        <f t="shared" si="109"/>
        <v>65007.22</v>
      </c>
      <c r="BE77" s="9">
        <f t="shared" si="110"/>
        <v>64313.27</v>
      </c>
      <c r="BF77" s="9">
        <f t="shared" si="111"/>
        <v>54418.92</v>
      </c>
      <c r="BG77" s="9">
        <f t="shared" ref="BG77:BG140" si="125">ROUND($E$3*D77*ROUND(M77*O77,2)*$E$4*40%,2)</f>
        <v>64313.27</v>
      </c>
      <c r="BH77" s="9">
        <f t="shared" ref="BH77:BH140" si="126">ROUND($E$3*D77*ROUND(N77*O77,2)*$E$4*40%,2)</f>
        <v>71734.03</v>
      </c>
    </row>
    <row r="78" spans="1:60" ht="38.25">
      <c r="A78" s="29">
        <v>68</v>
      </c>
      <c r="B78" s="28" t="s">
        <v>791</v>
      </c>
      <c r="C78" s="30" t="s">
        <v>297</v>
      </c>
      <c r="D78" s="32">
        <v>10.77</v>
      </c>
      <c r="E78" s="31" t="s">
        <v>5</v>
      </c>
      <c r="F78" s="22" t="s">
        <v>5</v>
      </c>
      <c r="G78" s="23">
        <f t="shared" si="75"/>
        <v>0.95</v>
      </c>
      <c r="H78" s="40">
        <f t="shared" si="74"/>
        <v>1.2</v>
      </c>
      <c r="I78" s="23">
        <f t="shared" si="76"/>
        <v>1.1000000000000001</v>
      </c>
      <c r="J78" s="23">
        <f t="shared" si="77"/>
        <v>1.2</v>
      </c>
      <c r="K78" s="23">
        <f t="shared" si="78"/>
        <v>1.3</v>
      </c>
      <c r="L78" s="23">
        <f t="shared" si="79"/>
        <v>1.1000000000000001</v>
      </c>
      <c r="M78" s="40">
        <f t="shared" si="80"/>
        <v>1.3</v>
      </c>
      <c r="N78" s="40">
        <f t="shared" si="81"/>
        <v>1.45</v>
      </c>
      <c r="O78" s="33">
        <v>1</v>
      </c>
      <c r="P78" s="9">
        <f t="shared" si="82"/>
        <v>138752.78</v>
      </c>
      <c r="Q78" s="9">
        <f t="shared" si="112"/>
        <v>175266.67</v>
      </c>
      <c r="R78" s="9">
        <f t="shared" si="83"/>
        <v>160661.12</v>
      </c>
      <c r="S78" s="9">
        <f t="shared" si="84"/>
        <v>180818.11</v>
      </c>
      <c r="T78" s="9">
        <f t="shared" si="85"/>
        <v>191920.97</v>
      </c>
      <c r="U78" s="9">
        <f t="shared" si="86"/>
        <v>189872.23</v>
      </c>
      <c r="V78" s="9">
        <f t="shared" si="87"/>
        <v>160661.12</v>
      </c>
      <c r="W78" s="9">
        <f t="shared" si="113"/>
        <v>189872.23</v>
      </c>
      <c r="X78" s="9">
        <f t="shared" si="114"/>
        <v>211780.56</v>
      </c>
      <c r="Y78" s="9">
        <f t="shared" si="88"/>
        <v>117939.87</v>
      </c>
      <c r="Z78" s="9">
        <f t="shared" si="115"/>
        <v>148976.67000000001</v>
      </c>
      <c r="AA78" s="9">
        <f t="shared" si="89"/>
        <v>136561.95000000001</v>
      </c>
      <c r="AB78" s="9">
        <f t="shared" si="90"/>
        <v>153695.39000000001</v>
      </c>
      <c r="AC78" s="9">
        <f t="shared" si="91"/>
        <v>163132.82999999999</v>
      </c>
      <c r="AD78" s="9">
        <f t="shared" si="92"/>
        <v>161391.4</v>
      </c>
      <c r="AE78" s="9">
        <f t="shared" si="93"/>
        <v>136561.95000000001</v>
      </c>
      <c r="AF78" s="9">
        <f t="shared" si="116"/>
        <v>161391.4</v>
      </c>
      <c r="AG78" s="9">
        <f t="shared" si="117"/>
        <v>180013.48</v>
      </c>
      <c r="AH78" s="9">
        <f t="shared" si="94"/>
        <v>111002.23</v>
      </c>
      <c r="AI78" s="9">
        <f t="shared" si="118"/>
        <v>140213.34</v>
      </c>
      <c r="AJ78" s="9">
        <f t="shared" si="95"/>
        <v>128528.89</v>
      </c>
      <c r="AK78" s="9">
        <f t="shared" si="96"/>
        <v>144654.49</v>
      </c>
      <c r="AL78" s="9">
        <f t="shared" si="97"/>
        <v>153536.78</v>
      </c>
      <c r="AM78" s="9">
        <f t="shared" si="98"/>
        <v>151897.78</v>
      </c>
      <c r="AN78" s="9">
        <f t="shared" si="99"/>
        <v>128528.89</v>
      </c>
      <c r="AO78" s="9">
        <f t="shared" si="119"/>
        <v>151897.78</v>
      </c>
      <c r="AP78" s="9">
        <f t="shared" si="120"/>
        <v>169424.45</v>
      </c>
      <c r="AQ78" s="9">
        <f t="shared" si="100"/>
        <v>69376.39</v>
      </c>
      <c r="AR78" s="9">
        <f t="shared" si="121"/>
        <v>87633.34</v>
      </c>
      <c r="AS78" s="9">
        <f t="shared" si="101"/>
        <v>80330.559999999998</v>
      </c>
      <c r="AT78" s="9">
        <f t="shared" si="102"/>
        <v>90409.05</v>
      </c>
      <c r="AU78" s="9">
        <f t="shared" si="103"/>
        <v>95960.49</v>
      </c>
      <c r="AV78" s="9">
        <f t="shared" si="104"/>
        <v>94936.12</v>
      </c>
      <c r="AW78" s="9">
        <f t="shared" si="105"/>
        <v>80330.559999999998</v>
      </c>
      <c r="AX78" s="9">
        <f t="shared" si="122"/>
        <v>94936.12</v>
      </c>
      <c r="AY78" s="9">
        <f t="shared" si="123"/>
        <v>105890.28</v>
      </c>
      <c r="AZ78" s="9">
        <f t="shared" si="106"/>
        <v>55501.11</v>
      </c>
      <c r="BA78" s="9">
        <f t="shared" si="124"/>
        <v>70106.67</v>
      </c>
      <c r="BB78" s="9">
        <f t="shared" si="107"/>
        <v>64264.45</v>
      </c>
      <c r="BC78" s="9">
        <f t="shared" si="108"/>
        <v>72327.240000000005</v>
      </c>
      <c r="BD78" s="9">
        <f t="shared" si="109"/>
        <v>76768.39</v>
      </c>
      <c r="BE78" s="9">
        <f t="shared" si="110"/>
        <v>75948.89</v>
      </c>
      <c r="BF78" s="9">
        <f t="shared" si="111"/>
        <v>64264.45</v>
      </c>
      <c r="BG78" s="9">
        <f t="shared" si="125"/>
        <v>75948.89</v>
      </c>
      <c r="BH78" s="9">
        <f t="shared" si="126"/>
        <v>84712.23</v>
      </c>
    </row>
    <row r="79" spans="1:60" ht="38.25">
      <c r="A79" s="29">
        <v>69</v>
      </c>
      <c r="B79" s="28" t="s">
        <v>792</v>
      </c>
      <c r="C79" s="30" t="s">
        <v>299</v>
      </c>
      <c r="D79" s="32">
        <v>13.06</v>
      </c>
      <c r="E79" s="31" t="s">
        <v>5</v>
      </c>
      <c r="F79" s="22" t="s">
        <v>5</v>
      </c>
      <c r="G79" s="23">
        <f t="shared" si="75"/>
        <v>0.95</v>
      </c>
      <c r="H79" s="40">
        <f t="shared" si="74"/>
        <v>1.2</v>
      </c>
      <c r="I79" s="23">
        <f t="shared" si="76"/>
        <v>1.1000000000000001</v>
      </c>
      <c r="J79" s="23">
        <f t="shared" si="77"/>
        <v>1.2</v>
      </c>
      <c r="K79" s="23">
        <f t="shared" si="78"/>
        <v>1.3</v>
      </c>
      <c r="L79" s="23">
        <f t="shared" si="79"/>
        <v>1.1000000000000001</v>
      </c>
      <c r="M79" s="40">
        <f t="shared" si="80"/>
        <v>1.3</v>
      </c>
      <c r="N79" s="40">
        <f t="shared" si="81"/>
        <v>1.45</v>
      </c>
      <c r="O79" s="33">
        <v>1</v>
      </c>
      <c r="P79" s="9">
        <f t="shared" si="82"/>
        <v>168255.46</v>
      </c>
      <c r="Q79" s="9">
        <f t="shared" si="112"/>
        <v>212533.22</v>
      </c>
      <c r="R79" s="9">
        <f t="shared" si="83"/>
        <v>194822.12</v>
      </c>
      <c r="S79" s="9">
        <f t="shared" si="84"/>
        <v>219265.04</v>
      </c>
      <c r="T79" s="9">
        <f t="shared" si="85"/>
        <v>232728.68</v>
      </c>
      <c r="U79" s="9">
        <f t="shared" si="86"/>
        <v>230244.32</v>
      </c>
      <c r="V79" s="9">
        <f t="shared" si="87"/>
        <v>194822.12</v>
      </c>
      <c r="W79" s="9">
        <f t="shared" si="113"/>
        <v>230244.32</v>
      </c>
      <c r="X79" s="9">
        <f t="shared" si="114"/>
        <v>256810.97</v>
      </c>
      <c r="Y79" s="9">
        <f t="shared" si="88"/>
        <v>143017.15</v>
      </c>
      <c r="Z79" s="9">
        <f t="shared" si="115"/>
        <v>180653.24</v>
      </c>
      <c r="AA79" s="9">
        <f t="shared" si="89"/>
        <v>165598.79999999999</v>
      </c>
      <c r="AB79" s="9">
        <f t="shared" si="90"/>
        <v>186375.28</v>
      </c>
      <c r="AC79" s="9">
        <f t="shared" si="91"/>
        <v>197819.38</v>
      </c>
      <c r="AD79" s="9">
        <f t="shared" si="92"/>
        <v>195707.67</v>
      </c>
      <c r="AE79" s="9">
        <f t="shared" si="93"/>
        <v>165598.79999999999</v>
      </c>
      <c r="AF79" s="9">
        <f t="shared" si="116"/>
        <v>195707.67</v>
      </c>
      <c r="AG79" s="9">
        <f t="shared" si="117"/>
        <v>218289.33</v>
      </c>
      <c r="AH79" s="9">
        <f t="shared" si="94"/>
        <v>134604.37</v>
      </c>
      <c r="AI79" s="9">
        <f t="shared" si="118"/>
        <v>170026.57</v>
      </c>
      <c r="AJ79" s="9">
        <f t="shared" si="95"/>
        <v>155857.69</v>
      </c>
      <c r="AK79" s="9">
        <f t="shared" si="96"/>
        <v>175412.03</v>
      </c>
      <c r="AL79" s="9">
        <f t="shared" si="97"/>
        <v>186182.95</v>
      </c>
      <c r="AM79" s="9">
        <f t="shared" si="98"/>
        <v>184195.46</v>
      </c>
      <c r="AN79" s="9">
        <f t="shared" si="99"/>
        <v>155857.69</v>
      </c>
      <c r="AO79" s="9">
        <f t="shared" si="119"/>
        <v>184195.46</v>
      </c>
      <c r="AP79" s="9">
        <f t="shared" si="120"/>
        <v>205448.78</v>
      </c>
      <c r="AQ79" s="9">
        <f t="shared" si="100"/>
        <v>84127.73</v>
      </c>
      <c r="AR79" s="9">
        <f t="shared" si="121"/>
        <v>106266.61</v>
      </c>
      <c r="AS79" s="9">
        <f t="shared" si="101"/>
        <v>97411.06</v>
      </c>
      <c r="AT79" s="9">
        <f t="shared" si="102"/>
        <v>109632.52</v>
      </c>
      <c r="AU79" s="9">
        <f t="shared" si="103"/>
        <v>116364.34</v>
      </c>
      <c r="AV79" s="9">
        <f t="shared" si="104"/>
        <v>115122.16</v>
      </c>
      <c r="AW79" s="9">
        <f t="shared" si="105"/>
        <v>97411.06</v>
      </c>
      <c r="AX79" s="9">
        <f t="shared" si="122"/>
        <v>115122.16</v>
      </c>
      <c r="AY79" s="9">
        <f t="shared" si="123"/>
        <v>128405.49</v>
      </c>
      <c r="AZ79" s="9">
        <f t="shared" si="106"/>
        <v>67302.19</v>
      </c>
      <c r="BA79" s="9">
        <f t="shared" si="124"/>
        <v>85013.29</v>
      </c>
      <c r="BB79" s="9">
        <f t="shared" si="107"/>
        <v>77928.850000000006</v>
      </c>
      <c r="BC79" s="9">
        <f t="shared" si="108"/>
        <v>87706.02</v>
      </c>
      <c r="BD79" s="9">
        <f t="shared" si="109"/>
        <v>93091.47</v>
      </c>
      <c r="BE79" s="9">
        <f t="shared" si="110"/>
        <v>92097.73</v>
      </c>
      <c r="BF79" s="9">
        <f t="shared" si="111"/>
        <v>77928.850000000006</v>
      </c>
      <c r="BG79" s="9">
        <f t="shared" si="125"/>
        <v>92097.73</v>
      </c>
      <c r="BH79" s="9">
        <f t="shared" si="126"/>
        <v>102724.39</v>
      </c>
    </row>
    <row r="80" spans="1:60" ht="38.25">
      <c r="A80" s="29">
        <v>70</v>
      </c>
      <c r="B80" s="28" t="s">
        <v>793</v>
      </c>
      <c r="C80" s="30" t="s">
        <v>301</v>
      </c>
      <c r="D80" s="32">
        <v>15.87</v>
      </c>
      <c r="E80" s="31" t="s">
        <v>5</v>
      </c>
      <c r="F80" s="22" t="s">
        <v>5</v>
      </c>
      <c r="G80" s="23">
        <f t="shared" si="75"/>
        <v>0.95</v>
      </c>
      <c r="H80" s="40">
        <f t="shared" si="74"/>
        <v>1.2</v>
      </c>
      <c r="I80" s="23">
        <f t="shared" si="76"/>
        <v>1.1000000000000001</v>
      </c>
      <c r="J80" s="23">
        <f t="shared" si="77"/>
        <v>1.2</v>
      </c>
      <c r="K80" s="23">
        <f t="shared" si="78"/>
        <v>1.3</v>
      </c>
      <c r="L80" s="23">
        <f t="shared" si="79"/>
        <v>1.1000000000000001</v>
      </c>
      <c r="M80" s="40">
        <f t="shared" si="80"/>
        <v>1.3</v>
      </c>
      <c r="N80" s="40">
        <f t="shared" si="81"/>
        <v>1.45</v>
      </c>
      <c r="O80" s="33">
        <v>1</v>
      </c>
      <c r="P80" s="9">
        <f t="shared" si="82"/>
        <v>204457.44</v>
      </c>
      <c r="Q80" s="9">
        <f t="shared" si="112"/>
        <v>258262.04</v>
      </c>
      <c r="R80" s="9">
        <f t="shared" si="83"/>
        <v>236740.2</v>
      </c>
      <c r="S80" s="9">
        <f t="shared" si="84"/>
        <v>266442.28000000003</v>
      </c>
      <c r="T80" s="9">
        <f t="shared" si="85"/>
        <v>282802.77</v>
      </c>
      <c r="U80" s="9">
        <f t="shared" si="86"/>
        <v>279783.87</v>
      </c>
      <c r="V80" s="9">
        <f t="shared" si="87"/>
        <v>236740.2</v>
      </c>
      <c r="W80" s="9">
        <f t="shared" si="113"/>
        <v>279783.87</v>
      </c>
      <c r="X80" s="9">
        <f t="shared" si="114"/>
        <v>312066.63</v>
      </c>
      <c r="Y80" s="9">
        <f t="shared" si="88"/>
        <v>173788.83</v>
      </c>
      <c r="Z80" s="9">
        <f t="shared" si="115"/>
        <v>219522.73</v>
      </c>
      <c r="AA80" s="9">
        <f t="shared" si="89"/>
        <v>201229.17</v>
      </c>
      <c r="AB80" s="9">
        <f t="shared" si="90"/>
        <v>226475.94</v>
      </c>
      <c r="AC80" s="9">
        <f t="shared" si="91"/>
        <v>240382.36</v>
      </c>
      <c r="AD80" s="9">
        <f t="shared" si="92"/>
        <v>237816.29</v>
      </c>
      <c r="AE80" s="9">
        <f t="shared" si="93"/>
        <v>201229.17</v>
      </c>
      <c r="AF80" s="9">
        <f t="shared" si="116"/>
        <v>237816.29</v>
      </c>
      <c r="AG80" s="9">
        <f t="shared" si="117"/>
        <v>265256.63</v>
      </c>
      <c r="AH80" s="9">
        <f t="shared" si="94"/>
        <v>163565.96</v>
      </c>
      <c r="AI80" s="9">
        <f t="shared" si="118"/>
        <v>206609.63</v>
      </c>
      <c r="AJ80" s="9">
        <f t="shared" si="95"/>
        <v>189392.16</v>
      </c>
      <c r="AK80" s="9">
        <f t="shared" si="96"/>
        <v>213153.82</v>
      </c>
      <c r="AL80" s="9">
        <f t="shared" si="97"/>
        <v>226242.22</v>
      </c>
      <c r="AM80" s="9">
        <f t="shared" si="98"/>
        <v>223827.1</v>
      </c>
      <c r="AN80" s="9">
        <f t="shared" si="99"/>
        <v>189392.16</v>
      </c>
      <c r="AO80" s="9">
        <f t="shared" si="119"/>
        <v>223827.1</v>
      </c>
      <c r="AP80" s="9">
        <f t="shared" si="120"/>
        <v>249653.3</v>
      </c>
      <c r="AQ80" s="9">
        <f t="shared" si="100"/>
        <v>102228.72</v>
      </c>
      <c r="AR80" s="9">
        <f t="shared" si="121"/>
        <v>129131.02</v>
      </c>
      <c r="AS80" s="9">
        <f t="shared" si="101"/>
        <v>118370.1</v>
      </c>
      <c r="AT80" s="9">
        <f t="shared" si="102"/>
        <v>133221.14000000001</v>
      </c>
      <c r="AU80" s="9">
        <f t="shared" si="103"/>
        <v>141401.39000000001</v>
      </c>
      <c r="AV80" s="9">
        <f t="shared" si="104"/>
        <v>139891.94</v>
      </c>
      <c r="AW80" s="9">
        <f t="shared" si="105"/>
        <v>118370.1</v>
      </c>
      <c r="AX80" s="9">
        <f t="shared" si="122"/>
        <v>139891.94</v>
      </c>
      <c r="AY80" s="9">
        <f t="shared" si="123"/>
        <v>156033.31</v>
      </c>
      <c r="AZ80" s="9">
        <f t="shared" si="106"/>
        <v>81782.98</v>
      </c>
      <c r="BA80" s="9">
        <f t="shared" si="124"/>
        <v>103304.81</v>
      </c>
      <c r="BB80" s="9">
        <f t="shared" si="107"/>
        <v>94696.08</v>
      </c>
      <c r="BC80" s="9">
        <f t="shared" si="108"/>
        <v>106576.91</v>
      </c>
      <c r="BD80" s="9">
        <f t="shared" si="109"/>
        <v>113121.11</v>
      </c>
      <c r="BE80" s="9">
        <f t="shared" si="110"/>
        <v>111913.55</v>
      </c>
      <c r="BF80" s="9">
        <f t="shared" si="111"/>
        <v>94696.08</v>
      </c>
      <c r="BG80" s="9">
        <f t="shared" si="125"/>
        <v>111913.55</v>
      </c>
      <c r="BH80" s="9">
        <f t="shared" si="126"/>
        <v>124826.65</v>
      </c>
    </row>
    <row r="81" spans="1:60" ht="38.25">
      <c r="A81" s="29">
        <v>71</v>
      </c>
      <c r="B81" s="28" t="s">
        <v>794</v>
      </c>
      <c r="C81" s="30" t="s">
        <v>303</v>
      </c>
      <c r="D81" s="32">
        <v>18.850000000000001</v>
      </c>
      <c r="E81" s="31" t="s">
        <v>5</v>
      </c>
      <c r="F81" s="22" t="s">
        <v>5</v>
      </c>
      <c r="G81" s="23">
        <f t="shared" si="75"/>
        <v>0.95</v>
      </c>
      <c r="H81" s="40">
        <f t="shared" si="74"/>
        <v>1.2</v>
      </c>
      <c r="I81" s="23">
        <f t="shared" si="76"/>
        <v>1.1000000000000001</v>
      </c>
      <c r="J81" s="23">
        <f t="shared" si="77"/>
        <v>1.2</v>
      </c>
      <c r="K81" s="23">
        <f t="shared" si="78"/>
        <v>1.3</v>
      </c>
      <c r="L81" s="23">
        <f t="shared" si="79"/>
        <v>1.1000000000000001</v>
      </c>
      <c r="M81" s="40">
        <f t="shared" si="80"/>
        <v>1.3</v>
      </c>
      <c r="N81" s="40">
        <f t="shared" si="81"/>
        <v>1.45</v>
      </c>
      <c r="O81" s="33">
        <v>1</v>
      </c>
      <c r="P81" s="9">
        <f t="shared" si="82"/>
        <v>242849.58</v>
      </c>
      <c r="Q81" s="9">
        <f t="shared" si="112"/>
        <v>306757.36</v>
      </c>
      <c r="R81" s="9">
        <f t="shared" si="83"/>
        <v>281194.25</v>
      </c>
      <c r="S81" s="9">
        <f t="shared" si="84"/>
        <v>316473.65999999997</v>
      </c>
      <c r="T81" s="9">
        <f t="shared" si="85"/>
        <v>335906.25</v>
      </c>
      <c r="U81" s="9">
        <f t="shared" si="86"/>
        <v>332320.48</v>
      </c>
      <c r="V81" s="9">
        <f t="shared" si="87"/>
        <v>281194.25</v>
      </c>
      <c r="W81" s="9">
        <f t="shared" si="113"/>
        <v>332320.48</v>
      </c>
      <c r="X81" s="9">
        <f t="shared" si="114"/>
        <v>370665.15</v>
      </c>
      <c r="Y81" s="9">
        <f t="shared" si="88"/>
        <v>206422.14</v>
      </c>
      <c r="Z81" s="9">
        <f t="shared" si="115"/>
        <v>260743.76</v>
      </c>
      <c r="AA81" s="9">
        <f t="shared" si="89"/>
        <v>239015.11</v>
      </c>
      <c r="AB81" s="9">
        <f t="shared" si="90"/>
        <v>269002.61</v>
      </c>
      <c r="AC81" s="9">
        <f t="shared" si="91"/>
        <v>285520.32</v>
      </c>
      <c r="AD81" s="9">
        <f t="shared" si="92"/>
        <v>282472.40999999997</v>
      </c>
      <c r="AE81" s="9">
        <f t="shared" si="93"/>
        <v>239015.11</v>
      </c>
      <c r="AF81" s="9">
        <f t="shared" si="116"/>
        <v>282472.40999999997</v>
      </c>
      <c r="AG81" s="9">
        <f t="shared" si="117"/>
        <v>315065.38</v>
      </c>
      <c r="AH81" s="9">
        <f t="shared" si="94"/>
        <v>194279.66</v>
      </c>
      <c r="AI81" s="9">
        <f t="shared" si="118"/>
        <v>245405.89</v>
      </c>
      <c r="AJ81" s="9">
        <f t="shared" si="95"/>
        <v>224955.4</v>
      </c>
      <c r="AK81" s="9">
        <f t="shared" si="96"/>
        <v>253178.93</v>
      </c>
      <c r="AL81" s="9">
        <f t="shared" si="97"/>
        <v>268725</v>
      </c>
      <c r="AM81" s="9">
        <f t="shared" si="98"/>
        <v>265856.38</v>
      </c>
      <c r="AN81" s="9">
        <f t="shared" si="99"/>
        <v>224955.4</v>
      </c>
      <c r="AO81" s="9">
        <f t="shared" si="119"/>
        <v>265856.38</v>
      </c>
      <c r="AP81" s="9">
        <f t="shared" si="120"/>
        <v>296532.12</v>
      </c>
      <c r="AQ81" s="9">
        <f t="shared" si="100"/>
        <v>121424.79</v>
      </c>
      <c r="AR81" s="9">
        <f t="shared" si="121"/>
        <v>153378.68</v>
      </c>
      <c r="AS81" s="9">
        <f t="shared" si="101"/>
        <v>140597.13</v>
      </c>
      <c r="AT81" s="9">
        <f t="shared" si="102"/>
        <v>158236.82999999999</v>
      </c>
      <c r="AU81" s="9">
        <f t="shared" si="103"/>
        <v>167953.13</v>
      </c>
      <c r="AV81" s="9">
        <f t="shared" si="104"/>
        <v>166160.24</v>
      </c>
      <c r="AW81" s="9">
        <f t="shared" si="105"/>
        <v>140597.13</v>
      </c>
      <c r="AX81" s="9">
        <f t="shared" si="122"/>
        <v>166160.24</v>
      </c>
      <c r="AY81" s="9">
        <f t="shared" si="123"/>
        <v>185332.57</v>
      </c>
      <c r="AZ81" s="9">
        <f t="shared" si="106"/>
        <v>97139.83</v>
      </c>
      <c r="BA81" s="9">
        <f t="shared" si="124"/>
        <v>122702.95</v>
      </c>
      <c r="BB81" s="9">
        <f t="shared" si="107"/>
        <v>112477.7</v>
      </c>
      <c r="BC81" s="9">
        <f t="shared" si="108"/>
        <v>126589.46</v>
      </c>
      <c r="BD81" s="9">
        <f t="shared" si="109"/>
        <v>134362.5</v>
      </c>
      <c r="BE81" s="9">
        <f t="shared" si="110"/>
        <v>132928.19</v>
      </c>
      <c r="BF81" s="9">
        <f t="shared" si="111"/>
        <v>112477.7</v>
      </c>
      <c r="BG81" s="9">
        <f t="shared" si="125"/>
        <v>132928.19</v>
      </c>
      <c r="BH81" s="9">
        <f t="shared" si="126"/>
        <v>148266.06</v>
      </c>
    </row>
    <row r="82" spans="1:60" ht="38.25">
      <c r="A82" s="29">
        <v>72</v>
      </c>
      <c r="B82" s="28" t="s">
        <v>795</v>
      </c>
      <c r="C82" s="30" t="s">
        <v>305</v>
      </c>
      <c r="D82" s="32">
        <v>21.4</v>
      </c>
      <c r="E82" s="31" t="s">
        <v>5</v>
      </c>
      <c r="F82" s="22" t="s">
        <v>5</v>
      </c>
      <c r="G82" s="23">
        <f t="shared" si="75"/>
        <v>0.95</v>
      </c>
      <c r="H82" s="40">
        <f t="shared" si="74"/>
        <v>1.2</v>
      </c>
      <c r="I82" s="23">
        <f t="shared" si="76"/>
        <v>1.1000000000000001</v>
      </c>
      <c r="J82" s="23">
        <f t="shared" si="77"/>
        <v>1.2</v>
      </c>
      <c r="K82" s="23">
        <f t="shared" si="78"/>
        <v>1.3</v>
      </c>
      <c r="L82" s="23">
        <f t="shared" si="79"/>
        <v>1.1000000000000001</v>
      </c>
      <c r="M82" s="40">
        <f t="shared" si="80"/>
        <v>1.3</v>
      </c>
      <c r="N82" s="40">
        <f t="shared" si="81"/>
        <v>1.45</v>
      </c>
      <c r="O82" s="33">
        <v>1</v>
      </c>
      <c r="P82" s="9">
        <f t="shared" si="82"/>
        <v>275701.90999999997</v>
      </c>
      <c r="Q82" s="9">
        <f t="shared" si="112"/>
        <v>348255.04</v>
      </c>
      <c r="R82" s="9">
        <f t="shared" si="83"/>
        <v>319233.78999999998</v>
      </c>
      <c r="S82" s="9">
        <f t="shared" si="84"/>
        <v>359285.75</v>
      </c>
      <c r="T82" s="9">
        <f t="shared" si="85"/>
        <v>381347.15</v>
      </c>
      <c r="U82" s="9">
        <f t="shared" si="86"/>
        <v>377276.3</v>
      </c>
      <c r="V82" s="9">
        <f t="shared" si="87"/>
        <v>319233.78999999998</v>
      </c>
      <c r="W82" s="9">
        <f t="shared" si="113"/>
        <v>377276.3</v>
      </c>
      <c r="X82" s="9">
        <f t="shared" si="114"/>
        <v>420808.18</v>
      </c>
      <c r="Y82" s="9">
        <f t="shared" si="88"/>
        <v>234346.62</v>
      </c>
      <c r="Z82" s="9">
        <f t="shared" si="115"/>
        <v>296016.78999999998</v>
      </c>
      <c r="AA82" s="9">
        <f t="shared" si="89"/>
        <v>271348.71999999997</v>
      </c>
      <c r="AB82" s="9">
        <f t="shared" si="90"/>
        <v>305392.88</v>
      </c>
      <c r="AC82" s="9">
        <f t="shared" si="91"/>
        <v>324145.08</v>
      </c>
      <c r="AD82" s="9">
        <f t="shared" si="92"/>
        <v>320684.84999999998</v>
      </c>
      <c r="AE82" s="9">
        <f t="shared" si="93"/>
        <v>271348.71999999997</v>
      </c>
      <c r="AF82" s="9">
        <f t="shared" si="116"/>
        <v>320684.84999999998</v>
      </c>
      <c r="AG82" s="9">
        <f t="shared" si="117"/>
        <v>357686.95</v>
      </c>
      <c r="AH82" s="9">
        <f t="shared" si="94"/>
        <v>220561.53</v>
      </c>
      <c r="AI82" s="9">
        <f t="shared" si="118"/>
        <v>278604.03999999998</v>
      </c>
      <c r="AJ82" s="9">
        <f t="shared" si="95"/>
        <v>255387.03</v>
      </c>
      <c r="AK82" s="9">
        <f t="shared" si="96"/>
        <v>287428.59999999998</v>
      </c>
      <c r="AL82" s="9">
        <f t="shared" si="97"/>
        <v>305077.71999999997</v>
      </c>
      <c r="AM82" s="9">
        <f t="shared" si="98"/>
        <v>301821.03999999998</v>
      </c>
      <c r="AN82" s="9">
        <f t="shared" si="99"/>
        <v>255387.03</v>
      </c>
      <c r="AO82" s="9">
        <f t="shared" si="119"/>
        <v>301821.03999999998</v>
      </c>
      <c r="AP82" s="9">
        <f t="shared" si="120"/>
        <v>336646.54</v>
      </c>
      <c r="AQ82" s="9">
        <f t="shared" si="100"/>
        <v>137850.96</v>
      </c>
      <c r="AR82" s="9">
        <f t="shared" si="121"/>
        <v>174127.52</v>
      </c>
      <c r="AS82" s="9">
        <f t="shared" si="101"/>
        <v>159616.9</v>
      </c>
      <c r="AT82" s="9">
        <f t="shared" si="102"/>
        <v>179642.87</v>
      </c>
      <c r="AU82" s="9">
        <f t="shared" si="103"/>
        <v>190673.58</v>
      </c>
      <c r="AV82" s="9">
        <f t="shared" si="104"/>
        <v>188638.15</v>
      </c>
      <c r="AW82" s="9">
        <f t="shared" si="105"/>
        <v>159616.9</v>
      </c>
      <c r="AX82" s="9">
        <f t="shared" si="122"/>
        <v>188638.15</v>
      </c>
      <c r="AY82" s="9">
        <f t="shared" si="123"/>
        <v>210404.09</v>
      </c>
      <c r="AZ82" s="9">
        <f t="shared" si="106"/>
        <v>110280.76</v>
      </c>
      <c r="BA82" s="9">
        <f t="shared" si="124"/>
        <v>139302.01999999999</v>
      </c>
      <c r="BB82" s="9">
        <f t="shared" si="107"/>
        <v>127693.52</v>
      </c>
      <c r="BC82" s="9">
        <f t="shared" si="108"/>
        <v>143714.29999999999</v>
      </c>
      <c r="BD82" s="9">
        <f t="shared" si="109"/>
        <v>152538.85999999999</v>
      </c>
      <c r="BE82" s="9">
        <f t="shared" si="110"/>
        <v>150910.51999999999</v>
      </c>
      <c r="BF82" s="9">
        <f t="shared" si="111"/>
        <v>127693.52</v>
      </c>
      <c r="BG82" s="9">
        <f t="shared" si="125"/>
        <v>150910.51999999999</v>
      </c>
      <c r="BH82" s="9">
        <f t="shared" si="126"/>
        <v>168323.27</v>
      </c>
    </row>
    <row r="83" spans="1:60" ht="38.25">
      <c r="A83" s="29">
        <v>73</v>
      </c>
      <c r="B83" s="28" t="s">
        <v>965</v>
      </c>
      <c r="C83" s="30" t="s">
        <v>931</v>
      </c>
      <c r="D83" s="32">
        <v>22.71</v>
      </c>
      <c r="E83" s="31" t="s">
        <v>5</v>
      </c>
      <c r="F83" s="22" t="s">
        <v>5</v>
      </c>
      <c r="G83" s="23">
        <f t="shared" si="75"/>
        <v>0.95</v>
      </c>
      <c r="H83" s="40">
        <f t="shared" si="74"/>
        <v>1.2</v>
      </c>
      <c r="I83" s="23">
        <f t="shared" si="76"/>
        <v>1.1000000000000001</v>
      </c>
      <c r="J83" s="23">
        <f t="shared" si="77"/>
        <v>1.2</v>
      </c>
      <c r="K83" s="23">
        <f t="shared" si="78"/>
        <v>1.3</v>
      </c>
      <c r="L83" s="23">
        <f t="shared" si="79"/>
        <v>1.1000000000000001</v>
      </c>
      <c r="M83" s="40">
        <f t="shared" si="80"/>
        <v>1.3</v>
      </c>
      <c r="N83" s="40">
        <f t="shared" si="81"/>
        <v>1.45</v>
      </c>
      <c r="O83" s="33">
        <v>1</v>
      </c>
      <c r="P83" s="9">
        <f t="shared" si="82"/>
        <v>292578.99</v>
      </c>
      <c r="Q83" s="9">
        <f t="shared" si="112"/>
        <v>369573.46</v>
      </c>
      <c r="R83" s="9">
        <f t="shared" si="83"/>
        <v>338775.67</v>
      </c>
      <c r="S83" s="9">
        <f t="shared" si="84"/>
        <v>381279.41</v>
      </c>
      <c r="T83" s="9">
        <f t="shared" si="85"/>
        <v>404691.3</v>
      </c>
      <c r="U83" s="9">
        <f t="shared" si="86"/>
        <v>400371.25</v>
      </c>
      <c r="V83" s="9">
        <f t="shared" si="87"/>
        <v>338775.67</v>
      </c>
      <c r="W83" s="9">
        <f t="shared" si="113"/>
        <v>400371.25</v>
      </c>
      <c r="X83" s="9">
        <f t="shared" si="114"/>
        <v>446567.93</v>
      </c>
      <c r="Y83" s="9">
        <f t="shared" si="88"/>
        <v>248692.14</v>
      </c>
      <c r="Z83" s="9">
        <f t="shared" si="115"/>
        <v>314137.44</v>
      </c>
      <c r="AA83" s="9">
        <f t="shared" si="89"/>
        <v>287959.32</v>
      </c>
      <c r="AB83" s="9">
        <f t="shared" si="90"/>
        <v>324087.5</v>
      </c>
      <c r="AC83" s="9">
        <f t="shared" si="91"/>
        <v>343987.61</v>
      </c>
      <c r="AD83" s="9">
        <f t="shared" si="92"/>
        <v>340315.56</v>
      </c>
      <c r="AE83" s="9">
        <f t="shared" si="93"/>
        <v>287959.32</v>
      </c>
      <c r="AF83" s="9">
        <f t="shared" si="116"/>
        <v>340315.56</v>
      </c>
      <c r="AG83" s="9">
        <f t="shared" si="117"/>
        <v>379582.74</v>
      </c>
      <c r="AH83" s="9">
        <f t="shared" si="94"/>
        <v>234063.19</v>
      </c>
      <c r="AI83" s="9">
        <f t="shared" si="118"/>
        <v>295658.77</v>
      </c>
      <c r="AJ83" s="9">
        <f t="shared" si="95"/>
        <v>271020.53999999998</v>
      </c>
      <c r="AK83" s="9">
        <f t="shared" si="96"/>
        <v>305023.53000000003</v>
      </c>
      <c r="AL83" s="9">
        <f t="shared" si="97"/>
        <v>323753.03999999998</v>
      </c>
      <c r="AM83" s="9">
        <f t="shared" si="98"/>
        <v>320297</v>
      </c>
      <c r="AN83" s="9">
        <f t="shared" si="99"/>
        <v>271020.53999999998</v>
      </c>
      <c r="AO83" s="9">
        <f t="shared" si="119"/>
        <v>320297</v>
      </c>
      <c r="AP83" s="9">
        <f t="shared" si="120"/>
        <v>357254.35</v>
      </c>
      <c r="AQ83" s="9">
        <f t="shared" si="100"/>
        <v>146289.49</v>
      </c>
      <c r="AR83" s="9">
        <f t="shared" si="121"/>
        <v>184786.73</v>
      </c>
      <c r="AS83" s="9">
        <f t="shared" si="101"/>
        <v>169387.84</v>
      </c>
      <c r="AT83" s="9">
        <f t="shared" si="102"/>
        <v>190639.7</v>
      </c>
      <c r="AU83" s="9">
        <f t="shared" si="103"/>
        <v>202345.65</v>
      </c>
      <c r="AV83" s="9">
        <f t="shared" si="104"/>
        <v>200185.62</v>
      </c>
      <c r="AW83" s="9">
        <f t="shared" si="105"/>
        <v>169387.84</v>
      </c>
      <c r="AX83" s="9">
        <f t="shared" si="122"/>
        <v>200185.62</v>
      </c>
      <c r="AY83" s="9">
        <f t="shared" si="123"/>
        <v>223283.97</v>
      </c>
      <c r="AZ83" s="9">
        <f t="shared" si="106"/>
        <v>117031.6</v>
      </c>
      <c r="BA83" s="9">
        <f t="shared" si="124"/>
        <v>147829.38</v>
      </c>
      <c r="BB83" s="9">
        <f t="shared" si="107"/>
        <v>135510.26999999999</v>
      </c>
      <c r="BC83" s="9">
        <f t="shared" si="108"/>
        <v>152511.76</v>
      </c>
      <c r="BD83" s="9">
        <f t="shared" si="109"/>
        <v>161876.51999999999</v>
      </c>
      <c r="BE83" s="9">
        <f t="shared" si="110"/>
        <v>160148.5</v>
      </c>
      <c r="BF83" s="9">
        <f t="shared" si="111"/>
        <v>135510.26999999999</v>
      </c>
      <c r="BG83" s="9">
        <f t="shared" si="125"/>
        <v>160148.5</v>
      </c>
      <c r="BH83" s="9">
        <f t="shared" si="126"/>
        <v>178627.17</v>
      </c>
    </row>
    <row r="84" spans="1:60" ht="38.25">
      <c r="A84" s="29">
        <v>74</v>
      </c>
      <c r="B84" s="28" t="s">
        <v>966</v>
      </c>
      <c r="C84" s="30" t="s">
        <v>933</v>
      </c>
      <c r="D84" s="32">
        <v>27.09</v>
      </c>
      <c r="E84" s="31" t="s">
        <v>5</v>
      </c>
      <c r="F84" s="22" t="s">
        <v>5</v>
      </c>
      <c r="G84" s="23">
        <f t="shared" si="75"/>
        <v>0.95</v>
      </c>
      <c r="H84" s="40">
        <f t="shared" si="74"/>
        <v>1.2</v>
      </c>
      <c r="I84" s="23">
        <f t="shared" si="76"/>
        <v>1.1000000000000001</v>
      </c>
      <c r="J84" s="23">
        <f t="shared" si="77"/>
        <v>1.2</v>
      </c>
      <c r="K84" s="23">
        <f t="shared" si="78"/>
        <v>1.3</v>
      </c>
      <c r="L84" s="23">
        <f t="shared" si="79"/>
        <v>1.1000000000000001</v>
      </c>
      <c r="M84" s="40">
        <f t="shared" si="80"/>
        <v>1.3</v>
      </c>
      <c r="N84" s="40">
        <f t="shared" si="81"/>
        <v>1.45</v>
      </c>
      <c r="O84" s="33">
        <v>1</v>
      </c>
      <c r="P84" s="9">
        <f t="shared" si="82"/>
        <v>349007.7</v>
      </c>
      <c r="Q84" s="9">
        <f t="shared" si="112"/>
        <v>440851.83</v>
      </c>
      <c r="R84" s="9">
        <f t="shared" si="83"/>
        <v>404114.18</v>
      </c>
      <c r="S84" s="9">
        <f t="shared" si="84"/>
        <v>454815.46</v>
      </c>
      <c r="T84" s="9">
        <f t="shared" si="85"/>
        <v>482742.73</v>
      </c>
      <c r="U84" s="9">
        <f t="shared" si="86"/>
        <v>477589.48</v>
      </c>
      <c r="V84" s="9">
        <f t="shared" si="87"/>
        <v>404114.18</v>
      </c>
      <c r="W84" s="9">
        <f t="shared" si="113"/>
        <v>477589.48</v>
      </c>
      <c r="X84" s="9">
        <f t="shared" si="114"/>
        <v>532695.96</v>
      </c>
      <c r="Y84" s="9">
        <f t="shared" si="88"/>
        <v>296656.53999999998</v>
      </c>
      <c r="Z84" s="9">
        <f t="shared" si="115"/>
        <v>374724.06</v>
      </c>
      <c r="AA84" s="9">
        <f t="shared" si="89"/>
        <v>343497.05</v>
      </c>
      <c r="AB84" s="9">
        <f t="shared" si="90"/>
        <v>386593.14</v>
      </c>
      <c r="AC84" s="9">
        <f t="shared" si="91"/>
        <v>410331.32</v>
      </c>
      <c r="AD84" s="9">
        <f t="shared" si="92"/>
        <v>405951.06</v>
      </c>
      <c r="AE84" s="9">
        <f t="shared" si="93"/>
        <v>343497.05</v>
      </c>
      <c r="AF84" s="9">
        <f t="shared" si="116"/>
        <v>405951.06</v>
      </c>
      <c r="AG84" s="9">
        <f t="shared" si="117"/>
        <v>452791.57</v>
      </c>
      <c r="AH84" s="9">
        <f t="shared" si="94"/>
        <v>279206.15999999997</v>
      </c>
      <c r="AI84" s="9">
        <f t="shared" si="118"/>
        <v>352681.46</v>
      </c>
      <c r="AJ84" s="9">
        <f t="shared" si="95"/>
        <v>323291.34000000003</v>
      </c>
      <c r="AK84" s="9">
        <f t="shared" si="96"/>
        <v>363852.37</v>
      </c>
      <c r="AL84" s="9">
        <f t="shared" si="97"/>
        <v>386194.18</v>
      </c>
      <c r="AM84" s="9">
        <f t="shared" si="98"/>
        <v>382071.59</v>
      </c>
      <c r="AN84" s="9">
        <f t="shared" si="99"/>
        <v>323291.34000000003</v>
      </c>
      <c r="AO84" s="9">
        <f t="shared" si="119"/>
        <v>382071.59</v>
      </c>
      <c r="AP84" s="9">
        <f t="shared" si="120"/>
        <v>426156.77</v>
      </c>
      <c r="AQ84" s="9">
        <f t="shared" si="100"/>
        <v>174503.85</v>
      </c>
      <c r="AR84" s="9">
        <f t="shared" si="121"/>
        <v>220425.91</v>
      </c>
      <c r="AS84" s="9">
        <f t="shared" si="101"/>
        <v>202057.09</v>
      </c>
      <c r="AT84" s="9">
        <f t="shared" si="102"/>
        <v>227407.73</v>
      </c>
      <c r="AU84" s="9">
        <f t="shared" si="103"/>
        <v>241371.36</v>
      </c>
      <c r="AV84" s="9">
        <f t="shared" si="104"/>
        <v>238794.74</v>
      </c>
      <c r="AW84" s="9">
        <f t="shared" si="105"/>
        <v>202057.09</v>
      </c>
      <c r="AX84" s="9">
        <f t="shared" si="122"/>
        <v>238794.74</v>
      </c>
      <c r="AY84" s="9">
        <f t="shared" si="123"/>
        <v>266347.98</v>
      </c>
      <c r="AZ84" s="9">
        <f t="shared" si="106"/>
        <v>139603.07999999999</v>
      </c>
      <c r="BA84" s="9">
        <f t="shared" si="124"/>
        <v>176340.73</v>
      </c>
      <c r="BB84" s="9">
        <f t="shared" si="107"/>
        <v>161645.67000000001</v>
      </c>
      <c r="BC84" s="9">
        <f t="shared" si="108"/>
        <v>181926.18</v>
      </c>
      <c r="BD84" s="9">
        <f t="shared" si="109"/>
        <v>193097.09</v>
      </c>
      <c r="BE84" s="9">
        <f t="shared" si="110"/>
        <v>191035.79</v>
      </c>
      <c r="BF84" s="9">
        <f t="shared" si="111"/>
        <v>161645.67000000001</v>
      </c>
      <c r="BG84" s="9">
        <f t="shared" si="125"/>
        <v>191035.79</v>
      </c>
      <c r="BH84" s="9">
        <f t="shared" si="126"/>
        <v>213078.38</v>
      </c>
    </row>
    <row r="85" spans="1:60" ht="38.25">
      <c r="A85" s="29">
        <v>75</v>
      </c>
      <c r="B85" s="28" t="s">
        <v>967</v>
      </c>
      <c r="C85" s="30" t="s">
        <v>935</v>
      </c>
      <c r="D85" s="32">
        <v>48.92</v>
      </c>
      <c r="E85" s="31" t="s">
        <v>5</v>
      </c>
      <c r="F85" s="22" t="s">
        <v>5</v>
      </c>
      <c r="G85" s="23">
        <f t="shared" si="75"/>
        <v>0.95</v>
      </c>
      <c r="H85" s="40">
        <f t="shared" si="74"/>
        <v>1.2</v>
      </c>
      <c r="I85" s="23">
        <f t="shared" si="76"/>
        <v>1.1000000000000001</v>
      </c>
      <c r="J85" s="23">
        <f t="shared" si="77"/>
        <v>1.2</v>
      </c>
      <c r="K85" s="23">
        <f t="shared" si="78"/>
        <v>1.3</v>
      </c>
      <c r="L85" s="23">
        <f t="shared" si="79"/>
        <v>1.1000000000000001</v>
      </c>
      <c r="M85" s="40">
        <f t="shared" si="80"/>
        <v>1.3</v>
      </c>
      <c r="N85" s="40">
        <f t="shared" si="81"/>
        <v>1.45</v>
      </c>
      <c r="O85" s="33">
        <v>1</v>
      </c>
      <c r="P85" s="9">
        <f t="shared" si="82"/>
        <v>630249.41</v>
      </c>
      <c r="Q85" s="9">
        <f t="shared" si="112"/>
        <v>796104.52</v>
      </c>
      <c r="R85" s="9">
        <f t="shared" si="83"/>
        <v>729762.48</v>
      </c>
      <c r="S85" s="9">
        <f t="shared" si="84"/>
        <v>821320.5</v>
      </c>
      <c r="T85" s="9">
        <f t="shared" si="85"/>
        <v>871752.46</v>
      </c>
      <c r="U85" s="9">
        <f t="shared" si="86"/>
        <v>862446.57</v>
      </c>
      <c r="V85" s="9">
        <f t="shared" si="87"/>
        <v>729762.48</v>
      </c>
      <c r="W85" s="9">
        <f t="shared" si="113"/>
        <v>862446.57</v>
      </c>
      <c r="X85" s="9">
        <f t="shared" si="114"/>
        <v>961959.63</v>
      </c>
      <c r="Y85" s="9">
        <f t="shared" si="88"/>
        <v>535712</v>
      </c>
      <c r="Z85" s="9">
        <f t="shared" si="115"/>
        <v>676688.84</v>
      </c>
      <c r="AA85" s="9">
        <f t="shared" si="89"/>
        <v>620298.11</v>
      </c>
      <c r="AB85" s="9">
        <f t="shared" si="90"/>
        <v>698122.43</v>
      </c>
      <c r="AC85" s="9">
        <f t="shared" si="91"/>
        <v>740989.59</v>
      </c>
      <c r="AD85" s="9">
        <f t="shared" si="92"/>
        <v>733079.58</v>
      </c>
      <c r="AE85" s="9">
        <f t="shared" si="93"/>
        <v>620298.11</v>
      </c>
      <c r="AF85" s="9">
        <f t="shared" si="116"/>
        <v>733079.58</v>
      </c>
      <c r="AG85" s="9">
        <f t="shared" si="117"/>
        <v>817665.69</v>
      </c>
      <c r="AH85" s="9">
        <f t="shared" si="94"/>
        <v>504199.53</v>
      </c>
      <c r="AI85" s="9">
        <f t="shared" si="118"/>
        <v>636883.62</v>
      </c>
      <c r="AJ85" s="9">
        <f t="shared" si="95"/>
        <v>583809.98</v>
      </c>
      <c r="AK85" s="9">
        <f t="shared" si="96"/>
        <v>657056.4</v>
      </c>
      <c r="AL85" s="9">
        <f t="shared" si="97"/>
        <v>697401.97</v>
      </c>
      <c r="AM85" s="9">
        <f t="shared" si="98"/>
        <v>689957.25</v>
      </c>
      <c r="AN85" s="9">
        <f t="shared" si="99"/>
        <v>583809.98</v>
      </c>
      <c r="AO85" s="9">
        <f t="shared" si="119"/>
        <v>689957.25</v>
      </c>
      <c r="AP85" s="9">
        <f t="shared" si="120"/>
        <v>769567.7</v>
      </c>
      <c r="AQ85" s="9">
        <f t="shared" si="100"/>
        <v>315124.71000000002</v>
      </c>
      <c r="AR85" s="9">
        <f t="shared" si="121"/>
        <v>398052.26</v>
      </c>
      <c r="AS85" s="9">
        <f t="shared" si="101"/>
        <v>364881.24</v>
      </c>
      <c r="AT85" s="9">
        <f t="shared" si="102"/>
        <v>410660.25</v>
      </c>
      <c r="AU85" s="9">
        <f t="shared" si="103"/>
        <v>435876.23</v>
      </c>
      <c r="AV85" s="9">
        <f t="shared" si="104"/>
        <v>431223.28</v>
      </c>
      <c r="AW85" s="9">
        <f t="shared" si="105"/>
        <v>364881.24</v>
      </c>
      <c r="AX85" s="9">
        <f t="shared" si="122"/>
        <v>431223.28</v>
      </c>
      <c r="AY85" s="9">
        <f t="shared" si="123"/>
        <v>480979.82</v>
      </c>
      <c r="AZ85" s="9">
        <f t="shared" si="106"/>
        <v>252099.77</v>
      </c>
      <c r="BA85" s="9">
        <f t="shared" si="124"/>
        <v>318441.81</v>
      </c>
      <c r="BB85" s="9">
        <f t="shared" si="107"/>
        <v>291904.99</v>
      </c>
      <c r="BC85" s="9">
        <f t="shared" si="108"/>
        <v>328528.2</v>
      </c>
      <c r="BD85" s="9">
        <f t="shared" si="109"/>
        <v>348700.99</v>
      </c>
      <c r="BE85" s="9">
        <f t="shared" si="110"/>
        <v>344978.63</v>
      </c>
      <c r="BF85" s="9">
        <f t="shared" si="111"/>
        <v>291904.99</v>
      </c>
      <c r="BG85" s="9">
        <f t="shared" si="125"/>
        <v>344978.63</v>
      </c>
      <c r="BH85" s="9">
        <f t="shared" si="126"/>
        <v>384783.85</v>
      </c>
    </row>
    <row r="86" spans="1:60" ht="38.25">
      <c r="A86" s="29">
        <v>76</v>
      </c>
      <c r="B86" s="28" t="s">
        <v>796</v>
      </c>
      <c r="C86" s="30" t="s">
        <v>937</v>
      </c>
      <c r="D86" s="32">
        <v>2.17</v>
      </c>
      <c r="E86" s="41" t="s">
        <v>5</v>
      </c>
      <c r="F86" s="22" t="s">
        <v>5</v>
      </c>
      <c r="G86" s="40">
        <f t="shared" si="75"/>
        <v>0.95</v>
      </c>
      <c r="H86" s="40">
        <f t="shared" si="74"/>
        <v>1.2</v>
      </c>
      <c r="I86" s="40">
        <f t="shared" si="76"/>
        <v>1.1000000000000001</v>
      </c>
      <c r="J86" s="40">
        <f t="shared" si="77"/>
        <v>1.2</v>
      </c>
      <c r="K86" s="40">
        <f t="shared" si="78"/>
        <v>1.3</v>
      </c>
      <c r="L86" s="40">
        <f t="shared" si="79"/>
        <v>1.1000000000000001</v>
      </c>
      <c r="M86" s="40">
        <f t="shared" si="80"/>
        <v>1.3</v>
      </c>
      <c r="N86" s="40">
        <f t="shared" si="81"/>
        <v>1.45</v>
      </c>
      <c r="O86" s="33">
        <v>1</v>
      </c>
      <c r="P86" s="9">
        <f t="shared" si="82"/>
        <v>27956.69</v>
      </c>
      <c r="Q86" s="9">
        <f t="shared" si="112"/>
        <v>35313.71</v>
      </c>
      <c r="R86" s="9">
        <f t="shared" si="83"/>
        <v>32370.9</v>
      </c>
      <c r="S86" s="9">
        <f t="shared" si="84"/>
        <v>36432.25</v>
      </c>
      <c r="T86" s="9">
        <f t="shared" si="85"/>
        <v>38669.31</v>
      </c>
      <c r="U86" s="9">
        <f t="shared" si="86"/>
        <v>38256.519999999997</v>
      </c>
      <c r="V86" s="9">
        <f t="shared" si="87"/>
        <v>32370.9</v>
      </c>
      <c r="W86" s="9">
        <f t="shared" si="113"/>
        <v>38256.519999999997</v>
      </c>
      <c r="X86" s="9">
        <f t="shared" si="114"/>
        <v>42670.74</v>
      </c>
      <c r="Y86" s="9">
        <f t="shared" si="88"/>
        <v>23763.19</v>
      </c>
      <c r="Z86" s="9">
        <f t="shared" si="115"/>
        <v>30016.66</v>
      </c>
      <c r="AA86" s="9">
        <f t="shared" si="89"/>
        <v>27515.27</v>
      </c>
      <c r="AB86" s="9">
        <f t="shared" si="90"/>
        <v>30967.41</v>
      </c>
      <c r="AC86" s="9">
        <f t="shared" si="91"/>
        <v>32868.92</v>
      </c>
      <c r="AD86" s="9">
        <f t="shared" si="92"/>
        <v>32518.04</v>
      </c>
      <c r="AE86" s="9">
        <f t="shared" si="93"/>
        <v>27515.27</v>
      </c>
      <c r="AF86" s="9">
        <f t="shared" si="116"/>
        <v>32518.04</v>
      </c>
      <c r="AG86" s="9">
        <f t="shared" si="117"/>
        <v>36270.129999999997</v>
      </c>
      <c r="AH86" s="9">
        <f t="shared" si="94"/>
        <v>22365.35</v>
      </c>
      <c r="AI86" s="9">
        <f t="shared" si="118"/>
        <v>28250.97</v>
      </c>
      <c r="AJ86" s="9">
        <f t="shared" si="95"/>
        <v>25896.720000000001</v>
      </c>
      <c r="AK86" s="9">
        <f t="shared" si="96"/>
        <v>29145.8</v>
      </c>
      <c r="AL86" s="9">
        <f t="shared" si="97"/>
        <v>30935.45</v>
      </c>
      <c r="AM86" s="9">
        <f t="shared" si="98"/>
        <v>30605.22</v>
      </c>
      <c r="AN86" s="9">
        <f t="shared" si="99"/>
        <v>25896.720000000001</v>
      </c>
      <c r="AO86" s="9">
        <f t="shared" si="119"/>
        <v>30605.22</v>
      </c>
      <c r="AP86" s="9">
        <f t="shared" si="120"/>
        <v>34136.589999999997</v>
      </c>
      <c r="AQ86" s="9">
        <f t="shared" si="100"/>
        <v>13978.34</v>
      </c>
      <c r="AR86" s="9">
        <f t="shared" si="121"/>
        <v>17656.86</v>
      </c>
      <c r="AS86" s="9">
        <f t="shared" si="101"/>
        <v>16185.45</v>
      </c>
      <c r="AT86" s="9">
        <f t="shared" si="102"/>
        <v>18216.12</v>
      </c>
      <c r="AU86" s="9">
        <f t="shared" si="103"/>
        <v>19334.66</v>
      </c>
      <c r="AV86" s="9">
        <f t="shared" si="104"/>
        <v>19128.259999999998</v>
      </c>
      <c r="AW86" s="9">
        <f t="shared" si="105"/>
        <v>16185.45</v>
      </c>
      <c r="AX86" s="9">
        <f t="shared" si="122"/>
        <v>19128.259999999998</v>
      </c>
      <c r="AY86" s="9">
        <f t="shared" si="123"/>
        <v>21335.37</v>
      </c>
      <c r="AZ86" s="9">
        <f t="shared" si="106"/>
        <v>11182.68</v>
      </c>
      <c r="BA86" s="9">
        <f t="shared" si="124"/>
        <v>14125.48</v>
      </c>
      <c r="BB86" s="9">
        <f t="shared" si="107"/>
        <v>12948.36</v>
      </c>
      <c r="BC86" s="9">
        <f t="shared" si="108"/>
        <v>14572.9</v>
      </c>
      <c r="BD86" s="9">
        <f t="shared" si="109"/>
        <v>15467.73</v>
      </c>
      <c r="BE86" s="9">
        <f t="shared" si="110"/>
        <v>15302.61</v>
      </c>
      <c r="BF86" s="9">
        <f t="shared" si="111"/>
        <v>12948.36</v>
      </c>
      <c r="BG86" s="9">
        <f t="shared" si="125"/>
        <v>15302.61</v>
      </c>
      <c r="BH86" s="9">
        <f t="shared" si="126"/>
        <v>17068.29</v>
      </c>
    </row>
    <row r="87" spans="1:60" ht="51">
      <c r="A87" s="29">
        <v>77</v>
      </c>
      <c r="B87" s="28" t="s">
        <v>797</v>
      </c>
      <c r="C87" s="30" t="s">
        <v>968</v>
      </c>
      <c r="D87" s="32">
        <v>2.5499999999999998</v>
      </c>
      <c r="E87" s="20" t="s">
        <v>34</v>
      </c>
      <c r="F87" s="22" t="s">
        <v>5</v>
      </c>
      <c r="G87" s="23">
        <v>1</v>
      </c>
      <c r="H87" s="40">
        <f t="shared" si="74"/>
        <v>1.2</v>
      </c>
      <c r="I87" s="23">
        <v>1</v>
      </c>
      <c r="J87" s="37">
        <f t="shared" si="77"/>
        <v>1.2</v>
      </c>
      <c r="K87" s="23">
        <v>1</v>
      </c>
      <c r="L87" s="23">
        <v>1</v>
      </c>
      <c r="M87" s="40">
        <v>1</v>
      </c>
      <c r="N87" s="40">
        <v>1</v>
      </c>
      <c r="O87" s="33">
        <v>1</v>
      </c>
      <c r="P87" s="9">
        <f>ROUND($E$3*D87*ROUND(G87*O87,2)*$E$4,2)</f>
        <v>34581.4</v>
      </c>
      <c r="Q87" s="9">
        <f t="shared" si="112"/>
        <v>41497.68</v>
      </c>
      <c r="R87" s="9">
        <f t="shared" si="83"/>
        <v>34581.4</v>
      </c>
      <c r="S87" s="9">
        <f t="shared" si="84"/>
        <v>42812.09</v>
      </c>
      <c r="T87" s="9">
        <f t="shared" si="85"/>
        <v>45440.9</v>
      </c>
      <c r="U87" s="9">
        <f t="shared" si="86"/>
        <v>34581.4</v>
      </c>
      <c r="V87" s="9">
        <f t="shared" si="87"/>
        <v>34581.4</v>
      </c>
      <c r="W87" s="9">
        <f t="shared" si="113"/>
        <v>34581.4</v>
      </c>
      <c r="X87" s="9">
        <f t="shared" si="114"/>
        <v>34581.4</v>
      </c>
      <c r="Y87" s="9">
        <f t="shared" si="88"/>
        <v>29394.19</v>
      </c>
      <c r="Z87" s="9">
        <f t="shared" si="115"/>
        <v>35273.03</v>
      </c>
      <c r="AA87" s="9">
        <f t="shared" si="89"/>
        <v>29394.19</v>
      </c>
      <c r="AB87" s="9">
        <f t="shared" si="90"/>
        <v>36390.269999999997</v>
      </c>
      <c r="AC87" s="9">
        <f t="shared" si="91"/>
        <v>38624.76</v>
      </c>
      <c r="AD87" s="9">
        <f t="shared" si="92"/>
        <v>29394.19</v>
      </c>
      <c r="AE87" s="9">
        <f t="shared" si="93"/>
        <v>29394.19</v>
      </c>
      <c r="AF87" s="9">
        <f t="shared" si="116"/>
        <v>29394.19</v>
      </c>
      <c r="AG87" s="9">
        <f t="shared" si="117"/>
        <v>29394.19</v>
      </c>
      <c r="AH87" s="9">
        <f t="shared" si="94"/>
        <v>27665.119999999999</v>
      </c>
      <c r="AI87" s="9">
        <f t="shared" si="118"/>
        <v>33198.14</v>
      </c>
      <c r="AJ87" s="9">
        <f t="shared" si="95"/>
        <v>27665.119999999999</v>
      </c>
      <c r="AK87" s="9">
        <f t="shared" si="96"/>
        <v>34249.67</v>
      </c>
      <c r="AL87" s="9">
        <f t="shared" si="97"/>
        <v>36352.720000000001</v>
      </c>
      <c r="AM87" s="9">
        <f t="shared" si="98"/>
        <v>27665.119999999999</v>
      </c>
      <c r="AN87" s="9">
        <f t="shared" si="99"/>
        <v>27665.119999999999</v>
      </c>
      <c r="AO87" s="9">
        <f t="shared" si="119"/>
        <v>27665.119999999999</v>
      </c>
      <c r="AP87" s="9">
        <f t="shared" si="120"/>
        <v>27665.119999999999</v>
      </c>
      <c r="AQ87" s="9">
        <f t="shared" si="100"/>
        <v>17290.7</v>
      </c>
      <c r="AR87" s="9">
        <f t="shared" si="121"/>
        <v>20748.84</v>
      </c>
      <c r="AS87" s="9">
        <f t="shared" si="101"/>
        <v>17290.7</v>
      </c>
      <c r="AT87" s="9">
        <f t="shared" si="102"/>
        <v>21406.04</v>
      </c>
      <c r="AU87" s="9">
        <f t="shared" si="103"/>
        <v>22720.45</v>
      </c>
      <c r="AV87" s="9">
        <f t="shared" si="104"/>
        <v>17290.7</v>
      </c>
      <c r="AW87" s="9">
        <f t="shared" si="105"/>
        <v>17290.7</v>
      </c>
      <c r="AX87" s="9">
        <f t="shared" si="122"/>
        <v>17290.7</v>
      </c>
      <c r="AY87" s="9">
        <f t="shared" si="123"/>
        <v>17290.7</v>
      </c>
      <c r="AZ87" s="9">
        <f t="shared" si="106"/>
        <v>13832.56</v>
      </c>
      <c r="BA87" s="9">
        <f t="shared" si="124"/>
        <v>16599.07</v>
      </c>
      <c r="BB87" s="9">
        <f t="shared" si="107"/>
        <v>13832.56</v>
      </c>
      <c r="BC87" s="9">
        <f t="shared" si="108"/>
        <v>17124.830000000002</v>
      </c>
      <c r="BD87" s="9">
        <f t="shared" si="109"/>
        <v>18176.36</v>
      </c>
      <c r="BE87" s="9">
        <f t="shared" si="110"/>
        <v>13832.56</v>
      </c>
      <c r="BF87" s="9">
        <f t="shared" si="111"/>
        <v>13832.56</v>
      </c>
      <c r="BG87" s="9">
        <f t="shared" si="125"/>
        <v>13832.56</v>
      </c>
      <c r="BH87" s="9">
        <f t="shared" si="126"/>
        <v>13832.56</v>
      </c>
    </row>
    <row r="88" spans="1:60" ht="63.75">
      <c r="A88" s="29">
        <v>78</v>
      </c>
      <c r="B88" s="28" t="s">
        <v>969</v>
      </c>
      <c r="C88" s="30" t="s">
        <v>970</v>
      </c>
      <c r="D88" s="32">
        <v>2.44</v>
      </c>
      <c r="E88" s="41" t="s">
        <v>5</v>
      </c>
      <c r="F88" s="22" t="s">
        <v>5</v>
      </c>
      <c r="G88" s="40">
        <f t="shared" si="75"/>
        <v>0.95</v>
      </c>
      <c r="H88" s="40">
        <f t="shared" si="74"/>
        <v>1.2</v>
      </c>
      <c r="I88" s="40">
        <f t="shared" si="76"/>
        <v>1.1000000000000001</v>
      </c>
      <c r="J88" s="40">
        <f t="shared" si="77"/>
        <v>1.2</v>
      </c>
      <c r="K88" s="40">
        <f t="shared" si="78"/>
        <v>1.3</v>
      </c>
      <c r="L88" s="40">
        <f t="shared" si="79"/>
        <v>1.1000000000000001</v>
      </c>
      <c r="M88" s="40">
        <f t="shared" si="80"/>
        <v>1.3</v>
      </c>
      <c r="N88" s="40">
        <f t="shared" si="81"/>
        <v>1.45</v>
      </c>
      <c r="O88" s="33">
        <v>1</v>
      </c>
      <c r="P88" s="9">
        <f>ROUND($E$3*D88*ROUND(G88*O88,2)*$E$4,2)</f>
        <v>31435.17</v>
      </c>
      <c r="Q88" s="9">
        <f t="shared" si="112"/>
        <v>39707.58</v>
      </c>
      <c r="R88" s="9">
        <f t="shared" si="83"/>
        <v>36398.620000000003</v>
      </c>
      <c r="S88" s="9">
        <f t="shared" si="84"/>
        <v>40965.29</v>
      </c>
      <c r="T88" s="9">
        <f t="shared" si="85"/>
        <v>43480.7</v>
      </c>
      <c r="U88" s="9">
        <f t="shared" si="86"/>
        <v>43016.55</v>
      </c>
      <c r="V88" s="9">
        <f t="shared" si="87"/>
        <v>36398.620000000003</v>
      </c>
      <c r="W88" s="9">
        <f t="shared" si="113"/>
        <v>43016.55</v>
      </c>
      <c r="X88" s="9">
        <f t="shared" si="114"/>
        <v>47980</v>
      </c>
      <c r="Y88" s="9">
        <f t="shared" si="88"/>
        <v>26719.9</v>
      </c>
      <c r="Z88" s="9">
        <f t="shared" si="115"/>
        <v>33751.449999999997</v>
      </c>
      <c r="AA88" s="9">
        <f t="shared" si="89"/>
        <v>30938.83</v>
      </c>
      <c r="AB88" s="9">
        <f t="shared" si="90"/>
        <v>34820.5</v>
      </c>
      <c r="AC88" s="9">
        <f t="shared" si="91"/>
        <v>36958.6</v>
      </c>
      <c r="AD88" s="9">
        <f t="shared" si="92"/>
        <v>36564.07</v>
      </c>
      <c r="AE88" s="9">
        <f t="shared" si="93"/>
        <v>30938.83</v>
      </c>
      <c r="AF88" s="9">
        <f t="shared" si="116"/>
        <v>36564.07</v>
      </c>
      <c r="AG88" s="9">
        <f t="shared" si="117"/>
        <v>40783</v>
      </c>
      <c r="AH88" s="9">
        <f t="shared" si="94"/>
        <v>25148.14</v>
      </c>
      <c r="AI88" s="9">
        <f t="shared" si="118"/>
        <v>31766.07</v>
      </c>
      <c r="AJ88" s="9">
        <f t="shared" si="95"/>
        <v>29118.9</v>
      </c>
      <c r="AK88" s="9">
        <f t="shared" si="96"/>
        <v>32772.230000000003</v>
      </c>
      <c r="AL88" s="9">
        <f t="shared" si="97"/>
        <v>34784.559999999998</v>
      </c>
      <c r="AM88" s="9">
        <f t="shared" si="98"/>
        <v>34413.24</v>
      </c>
      <c r="AN88" s="9">
        <f t="shared" si="99"/>
        <v>29118.9</v>
      </c>
      <c r="AO88" s="9">
        <f t="shared" si="119"/>
        <v>34413.24</v>
      </c>
      <c r="AP88" s="9">
        <f t="shared" si="120"/>
        <v>38384</v>
      </c>
      <c r="AQ88" s="9">
        <f t="shared" si="100"/>
        <v>15717.59</v>
      </c>
      <c r="AR88" s="9">
        <f t="shared" si="121"/>
        <v>19853.79</v>
      </c>
      <c r="AS88" s="9">
        <f t="shared" si="101"/>
        <v>18199.310000000001</v>
      </c>
      <c r="AT88" s="9">
        <f t="shared" si="102"/>
        <v>20482.650000000001</v>
      </c>
      <c r="AU88" s="9">
        <f t="shared" si="103"/>
        <v>21740.35</v>
      </c>
      <c r="AV88" s="9">
        <f t="shared" si="104"/>
        <v>21508.27</v>
      </c>
      <c r="AW88" s="9">
        <f t="shared" si="105"/>
        <v>18199.310000000001</v>
      </c>
      <c r="AX88" s="9">
        <f t="shared" si="122"/>
        <v>21508.27</v>
      </c>
      <c r="AY88" s="9">
        <f t="shared" si="123"/>
        <v>23990</v>
      </c>
      <c r="AZ88" s="9">
        <f t="shared" si="106"/>
        <v>12574.07</v>
      </c>
      <c r="BA88" s="9">
        <f t="shared" si="124"/>
        <v>15883.03</v>
      </c>
      <c r="BB88" s="9">
        <f t="shared" si="107"/>
        <v>14559.45</v>
      </c>
      <c r="BC88" s="9">
        <f t="shared" si="108"/>
        <v>16386.12</v>
      </c>
      <c r="BD88" s="9">
        <f t="shared" si="109"/>
        <v>17392.28</v>
      </c>
      <c r="BE88" s="9">
        <f t="shared" si="110"/>
        <v>17206.62</v>
      </c>
      <c r="BF88" s="9">
        <f t="shared" si="111"/>
        <v>14559.45</v>
      </c>
      <c r="BG88" s="9">
        <f t="shared" si="125"/>
        <v>17206.62</v>
      </c>
      <c r="BH88" s="9">
        <f t="shared" si="126"/>
        <v>19192</v>
      </c>
    </row>
    <row r="89" spans="1:60" ht="25.5">
      <c r="A89" s="29">
        <v>79</v>
      </c>
      <c r="B89" s="28" t="s">
        <v>971</v>
      </c>
      <c r="C89" s="30" t="s">
        <v>55</v>
      </c>
      <c r="D89" s="32">
        <v>7.77</v>
      </c>
      <c r="E89" s="31" t="s">
        <v>5</v>
      </c>
      <c r="F89" s="22" t="s">
        <v>5</v>
      </c>
      <c r="G89" s="23">
        <f t="shared" ref="G89:G91" si="127">$B$166</f>
        <v>0.95</v>
      </c>
      <c r="H89" s="40">
        <f t="shared" si="74"/>
        <v>1.2</v>
      </c>
      <c r="I89" s="23">
        <f t="shared" ref="I89:I91" si="128">$B$167</f>
        <v>1.1000000000000001</v>
      </c>
      <c r="J89" s="23">
        <f t="shared" ref="J89:J152" si="129">$B$168</f>
        <v>1.2</v>
      </c>
      <c r="K89" s="23">
        <f t="shared" ref="K89:K91" si="130">$B$169</f>
        <v>1.3</v>
      </c>
      <c r="L89" s="23">
        <f t="shared" ref="L89:L91" si="131">$B$170</f>
        <v>1.1000000000000001</v>
      </c>
      <c r="M89" s="40">
        <f t="shared" ref="M89:M91" si="132">$B$169</f>
        <v>1.3</v>
      </c>
      <c r="N89" s="40">
        <f t="shared" ref="N89:N91" si="133">$B$171</f>
        <v>1.45</v>
      </c>
      <c r="O89" s="33">
        <v>1</v>
      </c>
      <c r="P89" s="9">
        <f t="shared" si="82"/>
        <v>100102.98</v>
      </c>
      <c r="Q89" s="9">
        <f t="shared" si="112"/>
        <v>126445.87</v>
      </c>
      <c r="R89" s="9">
        <f t="shared" si="83"/>
        <v>115908.72</v>
      </c>
      <c r="S89" s="9">
        <f t="shared" si="84"/>
        <v>130450.95</v>
      </c>
      <c r="T89" s="9">
        <f t="shared" si="85"/>
        <v>138461.09</v>
      </c>
      <c r="U89" s="9">
        <f t="shared" si="86"/>
        <v>136983.03</v>
      </c>
      <c r="V89" s="9">
        <f t="shared" si="87"/>
        <v>115908.72</v>
      </c>
      <c r="W89" s="9">
        <f t="shared" si="113"/>
        <v>136983.03</v>
      </c>
      <c r="X89" s="9">
        <f t="shared" si="114"/>
        <v>152788.76</v>
      </c>
      <c r="Y89" s="9">
        <f t="shared" si="88"/>
        <v>85087.54</v>
      </c>
      <c r="Z89" s="9">
        <f t="shared" si="115"/>
        <v>107478.99</v>
      </c>
      <c r="AA89" s="9">
        <f t="shared" si="89"/>
        <v>98522.41</v>
      </c>
      <c r="AB89" s="9">
        <f t="shared" si="90"/>
        <v>110883.3</v>
      </c>
      <c r="AC89" s="9">
        <f t="shared" si="91"/>
        <v>117691.93</v>
      </c>
      <c r="AD89" s="9">
        <f t="shared" si="92"/>
        <v>116435.58</v>
      </c>
      <c r="AE89" s="9">
        <f t="shared" si="93"/>
        <v>98522.41</v>
      </c>
      <c r="AF89" s="9">
        <f t="shared" si="116"/>
        <v>116435.58</v>
      </c>
      <c r="AG89" s="9">
        <f t="shared" si="117"/>
        <v>129870.45</v>
      </c>
      <c r="AH89" s="9">
        <f t="shared" si="94"/>
        <v>80082.39</v>
      </c>
      <c r="AI89" s="9">
        <f t="shared" si="118"/>
        <v>101156.7</v>
      </c>
      <c r="AJ89" s="9">
        <f t="shared" si="95"/>
        <v>92726.97</v>
      </c>
      <c r="AK89" s="9">
        <f t="shared" si="96"/>
        <v>104360.76</v>
      </c>
      <c r="AL89" s="9">
        <f t="shared" si="97"/>
        <v>110768.87</v>
      </c>
      <c r="AM89" s="9">
        <f t="shared" si="98"/>
        <v>109586.42</v>
      </c>
      <c r="AN89" s="9">
        <f t="shared" si="99"/>
        <v>92726.97</v>
      </c>
      <c r="AO89" s="9">
        <f t="shared" si="119"/>
        <v>109586.42</v>
      </c>
      <c r="AP89" s="9">
        <f t="shared" si="120"/>
        <v>122231.01</v>
      </c>
      <c r="AQ89" s="9">
        <f t="shared" si="100"/>
        <v>50051.49</v>
      </c>
      <c r="AR89" s="9">
        <f t="shared" si="121"/>
        <v>63222.94</v>
      </c>
      <c r="AS89" s="9">
        <f t="shared" si="101"/>
        <v>57954.36</v>
      </c>
      <c r="AT89" s="9">
        <f t="shared" si="102"/>
        <v>65225.47</v>
      </c>
      <c r="AU89" s="9">
        <f t="shared" si="103"/>
        <v>69230.55</v>
      </c>
      <c r="AV89" s="9">
        <f t="shared" si="104"/>
        <v>68491.509999999995</v>
      </c>
      <c r="AW89" s="9">
        <f t="shared" si="105"/>
        <v>57954.36</v>
      </c>
      <c r="AX89" s="9">
        <f t="shared" si="122"/>
        <v>68491.509999999995</v>
      </c>
      <c r="AY89" s="9">
        <f t="shared" si="123"/>
        <v>76394.38</v>
      </c>
      <c r="AZ89" s="9">
        <f t="shared" si="106"/>
        <v>40041.19</v>
      </c>
      <c r="BA89" s="9">
        <f t="shared" si="124"/>
        <v>50578.35</v>
      </c>
      <c r="BB89" s="9">
        <f t="shared" si="107"/>
        <v>46363.49</v>
      </c>
      <c r="BC89" s="9">
        <f t="shared" si="108"/>
        <v>52180.38</v>
      </c>
      <c r="BD89" s="9">
        <f t="shared" si="109"/>
        <v>55384.44</v>
      </c>
      <c r="BE89" s="9">
        <f t="shared" si="110"/>
        <v>54793.21</v>
      </c>
      <c r="BF89" s="9">
        <f t="shared" si="111"/>
        <v>46363.49</v>
      </c>
      <c r="BG89" s="9">
        <f t="shared" si="125"/>
        <v>54793.21</v>
      </c>
      <c r="BH89" s="9">
        <f t="shared" si="126"/>
        <v>61115.51</v>
      </c>
    </row>
    <row r="90" spans="1:60" ht="51">
      <c r="A90" s="29">
        <v>80</v>
      </c>
      <c r="B90" s="28" t="s">
        <v>972</v>
      </c>
      <c r="C90" s="30" t="s">
        <v>56</v>
      </c>
      <c r="D90" s="32">
        <v>6.3</v>
      </c>
      <c r="E90" s="31" t="s">
        <v>5</v>
      </c>
      <c r="F90" s="22" t="s">
        <v>5</v>
      </c>
      <c r="G90" s="23">
        <f t="shared" si="127"/>
        <v>0.95</v>
      </c>
      <c r="H90" s="40">
        <f t="shared" si="74"/>
        <v>1.2</v>
      </c>
      <c r="I90" s="23">
        <f t="shared" si="128"/>
        <v>1.1000000000000001</v>
      </c>
      <c r="J90" s="23">
        <f t="shared" si="129"/>
        <v>1.2</v>
      </c>
      <c r="K90" s="23">
        <f t="shared" si="130"/>
        <v>1.3</v>
      </c>
      <c r="L90" s="23">
        <f t="shared" si="131"/>
        <v>1.1000000000000001</v>
      </c>
      <c r="M90" s="40">
        <f t="shared" si="132"/>
        <v>1.3</v>
      </c>
      <c r="N90" s="40">
        <f t="shared" si="133"/>
        <v>1.45</v>
      </c>
      <c r="O90" s="33">
        <v>1</v>
      </c>
      <c r="P90" s="9">
        <f t="shared" si="82"/>
        <v>81164.58</v>
      </c>
      <c r="Q90" s="9">
        <f t="shared" si="112"/>
        <v>102523.68</v>
      </c>
      <c r="R90" s="9">
        <f t="shared" si="83"/>
        <v>93980.04</v>
      </c>
      <c r="S90" s="9">
        <f t="shared" si="84"/>
        <v>105771.04</v>
      </c>
      <c r="T90" s="9">
        <f t="shared" si="85"/>
        <v>112265.75</v>
      </c>
      <c r="U90" s="9">
        <f t="shared" si="86"/>
        <v>111067.32</v>
      </c>
      <c r="V90" s="9">
        <f t="shared" si="87"/>
        <v>93980.04</v>
      </c>
      <c r="W90" s="9">
        <f t="shared" si="113"/>
        <v>111067.32</v>
      </c>
      <c r="X90" s="9">
        <f t="shared" si="114"/>
        <v>123882.78</v>
      </c>
      <c r="Y90" s="9">
        <f t="shared" si="88"/>
        <v>68989.89</v>
      </c>
      <c r="Z90" s="9">
        <f t="shared" si="115"/>
        <v>87145.13</v>
      </c>
      <c r="AA90" s="9">
        <f t="shared" si="89"/>
        <v>79883.03</v>
      </c>
      <c r="AB90" s="9">
        <f t="shared" si="90"/>
        <v>89905.38</v>
      </c>
      <c r="AC90" s="9">
        <f t="shared" si="91"/>
        <v>95425.89</v>
      </c>
      <c r="AD90" s="9">
        <f t="shared" si="92"/>
        <v>94407.22</v>
      </c>
      <c r="AE90" s="9">
        <f t="shared" si="93"/>
        <v>79883.03</v>
      </c>
      <c r="AF90" s="9">
        <f t="shared" si="116"/>
        <v>94407.22</v>
      </c>
      <c r="AG90" s="9">
        <f t="shared" si="117"/>
        <v>105300.36</v>
      </c>
      <c r="AH90" s="9">
        <f t="shared" si="94"/>
        <v>64931.66</v>
      </c>
      <c r="AI90" s="9">
        <f t="shared" si="118"/>
        <v>82018.95</v>
      </c>
      <c r="AJ90" s="9">
        <f t="shared" si="95"/>
        <v>75184.03</v>
      </c>
      <c r="AK90" s="9">
        <f t="shared" si="96"/>
        <v>84616.83</v>
      </c>
      <c r="AL90" s="9">
        <f t="shared" si="97"/>
        <v>89812.6</v>
      </c>
      <c r="AM90" s="9">
        <f t="shared" si="98"/>
        <v>88853.86</v>
      </c>
      <c r="AN90" s="9">
        <f t="shared" si="99"/>
        <v>75184.03</v>
      </c>
      <c r="AO90" s="9">
        <f t="shared" si="119"/>
        <v>88853.86</v>
      </c>
      <c r="AP90" s="9">
        <f t="shared" si="120"/>
        <v>99106.23</v>
      </c>
      <c r="AQ90" s="9">
        <f t="shared" si="100"/>
        <v>40582.29</v>
      </c>
      <c r="AR90" s="9">
        <f t="shared" si="121"/>
        <v>51261.84</v>
      </c>
      <c r="AS90" s="9">
        <f t="shared" si="101"/>
        <v>46990.02</v>
      </c>
      <c r="AT90" s="9">
        <f t="shared" si="102"/>
        <v>52885.52</v>
      </c>
      <c r="AU90" s="9">
        <f t="shared" si="103"/>
        <v>56132.88</v>
      </c>
      <c r="AV90" s="9">
        <f t="shared" si="104"/>
        <v>55533.66</v>
      </c>
      <c r="AW90" s="9">
        <f t="shared" si="105"/>
        <v>46990.02</v>
      </c>
      <c r="AX90" s="9">
        <f t="shared" si="122"/>
        <v>55533.66</v>
      </c>
      <c r="AY90" s="9">
        <f t="shared" si="123"/>
        <v>61941.39</v>
      </c>
      <c r="AZ90" s="9">
        <f t="shared" si="106"/>
        <v>32465.83</v>
      </c>
      <c r="BA90" s="9">
        <f t="shared" si="124"/>
        <v>41009.47</v>
      </c>
      <c r="BB90" s="9">
        <f t="shared" si="107"/>
        <v>37592.019999999997</v>
      </c>
      <c r="BC90" s="9">
        <f t="shared" si="108"/>
        <v>42308.42</v>
      </c>
      <c r="BD90" s="9">
        <f t="shared" si="109"/>
        <v>44906.3</v>
      </c>
      <c r="BE90" s="9">
        <f t="shared" si="110"/>
        <v>44426.93</v>
      </c>
      <c r="BF90" s="9">
        <f t="shared" si="111"/>
        <v>37592.019999999997</v>
      </c>
      <c r="BG90" s="9">
        <f t="shared" si="125"/>
        <v>44426.93</v>
      </c>
      <c r="BH90" s="9">
        <f t="shared" si="126"/>
        <v>49553.11</v>
      </c>
    </row>
    <row r="91" spans="1:60" ht="63.75">
      <c r="A91" s="29">
        <v>81</v>
      </c>
      <c r="B91" s="28" t="s">
        <v>973</v>
      </c>
      <c r="C91" s="30" t="s">
        <v>59</v>
      </c>
      <c r="D91" s="32">
        <v>14.41</v>
      </c>
      <c r="E91" s="31" t="s">
        <v>5</v>
      </c>
      <c r="F91" s="22" t="s">
        <v>5</v>
      </c>
      <c r="G91" s="23">
        <f t="shared" si="127"/>
        <v>0.95</v>
      </c>
      <c r="H91" s="40">
        <f t="shared" si="74"/>
        <v>1.2</v>
      </c>
      <c r="I91" s="23">
        <f t="shared" si="128"/>
        <v>1.1000000000000001</v>
      </c>
      <c r="J91" s="23">
        <f t="shared" si="129"/>
        <v>1.2</v>
      </c>
      <c r="K91" s="23">
        <f t="shared" si="130"/>
        <v>1.3</v>
      </c>
      <c r="L91" s="23">
        <f t="shared" si="131"/>
        <v>1.1000000000000001</v>
      </c>
      <c r="M91" s="40">
        <f t="shared" si="132"/>
        <v>1.3</v>
      </c>
      <c r="N91" s="40">
        <f t="shared" si="133"/>
        <v>1.45</v>
      </c>
      <c r="O91" s="33">
        <v>1</v>
      </c>
      <c r="P91" s="9">
        <f t="shared" si="82"/>
        <v>185647.87</v>
      </c>
      <c r="Q91" s="9">
        <f t="shared" si="112"/>
        <v>234502.58</v>
      </c>
      <c r="R91" s="9">
        <f t="shared" si="83"/>
        <v>214960.7</v>
      </c>
      <c r="S91" s="9">
        <f t="shared" si="84"/>
        <v>241930.26</v>
      </c>
      <c r="T91" s="9">
        <f t="shared" si="85"/>
        <v>256785.63</v>
      </c>
      <c r="U91" s="9">
        <f t="shared" si="86"/>
        <v>254044.46</v>
      </c>
      <c r="V91" s="9">
        <f t="shared" si="87"/>
        <v>214960.7</v>
      </c>
      <c r="W91" s="9">
        <f t="shared" si="113"/>
        <v>254044.46</v>
      </c>
      <c r="X91" s="9">
        <f t="shared" si="114"/>
        <v>283357.28000000003</v>
      </c>
      <c r="Y91" s="9">
        <f t="shared" si="88"/>
        <v>157800.69</v>
      </c>
      <c r="Z91" s="9">
        <f t="shared" si="115"/>
        <v>199327.19</v>
      </c>
      <c r="AA91" s="9">
        <f t="shared" si="89"/>
        <v>182716.59</v>
      </c>
      <c r="AB91" s="9">
        <f t="shared" si="90"/>
        <v>205640.72</v>
      </c>
      <c r="AC91" s="9">
        <f t="shared" si="91"/>
        <v>218267.78</v>
      </c>
      <c r="AD91" s="9">
        <f t="shared" si="92"/>
        <v>215937.79</v>
      </c>
      <c r="AE91" s="9">
        <f t="shared" si="93"/>
        <v>182716.59</v>
      </c>
      <c r="AF91" s="9">
        <f t="shared" si="116"/>
        <v>215937.79</v>
      </c>
      <c r="AG91" s="9">
        <f t="shared" si="117"/>
        <v>240853.69</v>
      </c>
      <c r="AH91" s="9">
        <f t="shared" si="94"/>
        <v>148518.29999999999</v>
      </c>
      <c r="AI91" s="9">
        <f t="shared" si="118"/>
        <v>187602.06</v>
      </c>
      <c r="AJ91" s="9">
        <f t="shared" si="95"/>
        <v>171968.56</v>
      </c>
      <c r="AK91" s="9">
        <f t="shared" si="96"/>
        <v>193544.21</v>
      </c>
      <c r="AL91" s="9">
        <f t="shared" si="97"/>
        <v>205428.5</v>
      </c>
      <c r="AM91" s="9">
        <f t="shared" si="98"/>
        <v>203235.57</v>
      </c>
      <c r="AN91" s="9">
        <f t="shared" si="99"/>
        <v>171968.56</v>
      </c>
      <c r="AO91" s="9">
        <f t="shared" si="119"/>
        <v>203235.57</v>
      </c>
      <c r="AP91" s="9">
        <f t="shared" si="120"/>
        <v>226685.83</v>
      </c>
      <c r="AQ91" s="9">
        <f t="shared" si="100"/>
        <v>92823.94</v>
      </c>
      <c r="AR91" s="9">
        <f t="shared" si="121"/>
        <v>117251.29</v>
      </c>
      <c r="AS91" s="9">
        <f t="shared" si="101"/>
        <v>107480.35</v>
      </c>
      <c r="AT91" s="9">
        <f t="shared" si="102"/>
        <v>120965.13</v>
      </c>
      <c r="AU91" s="9">
        <f t="shared" si="103"/>
        <v>128392.81</v>
      </c>
      <c r="AV91" s="9">
        <f t="shared" si="104"/>
        <v>127022.23</v>
      </c>
      <c r="AW91" s="9">
        <f t="shared" si="105"/>
        <v>107480.35</v>
      </c>
      <c r="AX91" s="9">
        <f t="shared" si="122"/>
        <v>127022.23</v>
      </c>
      <c r="AY91" s="9">
        <f t="shared" si="123"/>
        <v>141678.64000000001</v>
      </c>
      <c r="AZ91" s="9">
        <f t="shared" si="106"/>
        <v>74259.149999999994</v>
      </c>
      <c r="BA91" s="9">
        <f t="shared" si="124"/>
        <v>93801.03</v>
      </c>
      <c r="BB91" s="9">
        <f t="shared" si="107"/>
        <v>85984.28</v>
      </c>
      <c r="BC91" s="9">
        <f t="shared" si="108"/>
        <v>96772.1</v>
      </c>
      <c r="BD91" s="9">
        <f t="shared" si="109"/>
        <v>102714.25</v>
      </c>
      <c r="BE91" s="9">
        <f t="shared" si="110"/>
        <v>101617.78</v>
      </c>
      <c r="BF91" s="9">
        <f t="shared" si="111"/>
        <v>85984.28</v>
      </c>
      <c r="BG91" s="9">
        <f t="shared" si="125"/>
        <v>101617.78</v>
      </c>
      <c r="BH91" s="9">
        <f t="shared" si="126"/>
        <v>113342.91</v>
      </c>
    </row>
    <row r="92" spans="1:60">
      <c r="A92" s="29">
        <v>82</v>
      </c>
      <c r="B92" s="28" t="s">
        <v>798</v>
      </c>
      <c r="C92" s="30" t="s">
        <v>799</v>
      </c>
      <c r="D92" s="32">
        <v>0.74</v>
      </c>
      <c r="E92" s="20" t="s">
        <v>34</v>
      </c>
      <c r="F92" s="22" t="s">
        <v>5</v>
      </c>
      <c r="G92" s="23">
        <v>1</v>
      </c>
      <c r="H92" s="40">
        <f t="shared" ref="H92:H155" si="134">$B$168</f>
        <v>1.2</v>
      </c>
      <c r="I92" s="23">
        <v>1</v>
      </c>
      <c r="J92" s="37">
        <f t="shared" si="129"/>
        <v>1.2</v>
      </c>
      <c r="K92" s="23">
        <v>1</v>
      </c>
      <c r="L92" s="23">
        <v>1</v>
      </c>
      <c r="M92" s="40">
        <v>1</v>
      </c>
      <c r="N92" s="40">
        <v>1</v>
      </c>
      <c r="O92" s="24">
        <v>0.8</v>
      </c>
      <c r="P92" s="9">
        <f t="shared" si="82"/>
        <v>8028.31</v>
      </c>
      <c r="Q92" s="9">
        <f t="shared" si="112"/>
        <v>9633.9699999999993</v>
      </c>
      <c r="R92" s="9">
        <f t="shared" si="83"/>
        <v>8028.31</v>
      </c>
      <c r="S92" s="9">
        <f t="shared" si="84"/>
        <v>9939.1200000000008</v>
      </c>
      <c r="T92" s="9">
        <f t="shared" si="85"/>
        <v>10549.42</v>
      </c>
      <c r="U92" s="9">
        <f t="shared" si="86"/>
        <v>8028.31</v>
      </c>
      <c r="V92" s="9">
        <f t="shared" si="87"/>
        <v>8028.31</v>
      </c>
      <c r="W92" s="9">
        <f t="shared" si="113"/>
        <v>8028.31</v>
      </c>
      <c r="X92" s="9">
        <f t="shared" si="114"/>
        <v>8028.31</v>
      </c>
      <c r="Y92" s="9">
        <f t="shared" si="88"/>
        <v>6824.06</v>
      </c>
      <c r="Z92" s="9">
        <f t="shared" si="115"/>
        <v>8188.88</v>
      </c>
      <c r="AA92" s="9">
        <f t="shared" si="89"/>
        <v>6824.06</v>
      </c>
      <c r="AB92" s="9">
        <f t="shared" si="90"/>
        <v>8448.25</v>
      </c>
      <c r="AC92" s="9">
        <f t="shared" si="91"/>
        <v>8967</v>
      </c>
      <c r="AD92" s="9">
        <f t="shared" si="92"/>
        <v>6824.06</v>
      </c>
      <c r="AE92" s="9">
        <f t="shared" si="93"/>
        <v>6824.06</v>
      </c>
      <c r="AF92" s="9">
        <f t="shared" si="116"/>
        <v>6824.06</v>
      </c>
      <c r="AG92" s="9">
        <f t="shared" si="117"/>
        <v>6824.06</v>
      </c>
      <c r="AH92" s="9">
        <f t="shared" si="94"/>
        <v>6422.65</v>
      </c>
      <c r="AI92" s="9">
        <f t="shared" si="118"/>
        <v>7707.18</v>
      </c>
      <c r="AJ92" s="9">
        <f t="shared" si="95"/>
        <v>6422.65</v>
      </c>
      <c r="AK92" s="9">
        <f t="shared" si="96"/>
        <v>7951.3</v>
      </c>
      <c r="AL92" s="9">
        <f t="shared" si="97"/>
        <v>8439.5300000000007</v>
      </c>
      <c r="AM92" s="9">
        <f t="shared" si="98"/>
        <v>6422.65</v>
      </c>
      <c r="AN92" s="9">
        <f t="shared" si="99"/>
        <v>6422.65</v>
      </c>
      <c r="AO92" s="9">
        <f t="shared" si="119"/>
        <v>6422.65</v>
      </c>
      <c r="AP92" s="9">
        <f t="shared" si="120"/>
        <v>6422.65</v>
      </c>
      <c r="AQ92" s="9">
        <f t="shared" si="100"/>
        <v>4014.15</v>
      </c>
      <c r="AR92" s="9">
        <f t="shared" si="121"/>
        <v>4816.99</v>
      </c>
      <c r="AS92" s="9">
        <f t="shared" si="101"/>
        <v>4014.15</v>
      </c>
      <c r="AT92" s="9">
        <f t="shared" si="102"/>
        <v>4969.5600000000004</v>
      </c>
      <c r="AU92" s="9">
        <f t="shared" si="103"/>
        <v>5274.71</v>
      </c>
      <c r="AV92" s="9">
        <f t="shared" si="104"/>
        <v>4014.15</v>
      </c>
      <c r="AW92" s="9">
        <f t="shared" si="105"/>
        <v>4014.15</v>
      </c>
      <c r="AX92" s="9">
        <f t="shared" si="122"/>
        <v>4014.15</v>
      </c>
      <c r="AY92" s="9">
        <f t="shared" si="123"/>
        <v>4014.15</v>
      </c>
      <c r="AZ92" s="9">
        <f t="shared" si="106"/>
        <v>3211.32</v>
      </c>
      <c r="BA92" s="9">
        <f t="shared" si="124"/>
        <v>3853.59</v>
      </c>
      <c r="BB92" s="9">
        <f t="shared" si="107"/>
        <v>3211.32</v>
      </c>
      <c r="BC92" s="9">
        <f t="shared" si="108"/>
        <v>3975.65</v>
      </c>
      <c r="BD92" s="9">
        <f t="shared" si="109"/>
        <v>4219.7700000000004</v>
      </c>
      <c r="BE92" s="9">
        <f t="shared" si="110"/>
        <v>3211.32</v>
      </c>
      <c r="BF92" s="9">
        <f t="shared" si="111"/>
        <v>3211.32</v>
      </c>
      <c r="BG92" s="9">
        <f t="shared" si="125"/>
        <v>3211.32</v>
      </c>
      <c r="BH92" s="9">
        <f t="shared" si="126"/>
        <v>3211.32</v>
      </c>
    </row>
    <row r="93" spans="1:60" ht="38.25">
      <c r="A93" s="29">
        <v>83</v>
      </c>
      <c r="B93" s="28" t="s">
        <v>800</v>
      </c>
      <c r="C93" s="30" t="s">
        <v>351</v>
      </c>
      <c r="D93" s="32">
        <v>1.1200000000000001</v>
      </c>
      <c r="E93" s="20" t="s">
        <v>34</v>
      </c>
      <c r="F93" s="22" t="s">
        <v>5</v>
      </c>
      <c r="G93" s="23">
        <v>1</v>
      </c>
      <c r="H93" s="40">
        <f t="shared" si="134"/>
        <v>1.2</v>
      </c>
      <c r="I93" s="23">
        <v>1</v>
      </c>
      <c r="J93" s="37">
        <f t="shared" si="129"/>
        <v>1.2</v>
      </c>
      <c r="K93" s="23">
        <v>1</v>
      </c>
      <c r="L93" s="23">
        <v>1</v>
      </c>
      <c r="M93" s="40">
        <v>1</v>
      </c>
      <c r="N93" s="40">
        <v>1</v>
      </c>
      <c r="O93" s="24">
        <v>0.8</v>
      </c>
      <c r="P93" s="9">
        <f t="shared" si="82"/>
        <v>12150.95</v>
      </c>
      <c r="Q93" s="9">
        <f t="shared" si="112"/>
        <v>14581.15</v>
      </c>
      <c r="R93" s="9">
        <f t="shared" si="83"/>
        <v>12150.95</v>
      </c>
      <c r="S93" s="9">
        <f t="shared" si="84"/>
        <v>15042.99</v>
      </c>
      <c r="T93" s="9">
        <f t="shared" si="85"/>
        <v>15966.68</v>
      </c>
      <c r="U93" s="9">
        <f t="shared" si="86"/>
        <v>12150.95</v>
      </c>
      <c r="V93" s="9">
        <f t="shared" si="87"/>
        <v>12150.95</v>
      </c>
      <c r="W93" s="9">
        <f t="shared" si="113"/>
        <v>12150.95</v>
      </c>
      <c r="X93" s="9">
        <f t="shared" si="114"/>
        <v>12150.95</v>
      </c>
      <c r="Y93" s="9">
        <f t="shared" si="88"/>
        <v>10328.31</v>
      </c>
      <c r="Z93" s="9">
        <f t="shared" si="115"/>
        <v>12393.97</v>
      </c>
      <c r="AA93" s="9">
        <f t="shared" si="89"/>
        <v>10328.31</v>
      </c>
      <c r="AB93" s="9">
        <f t="shared" si="90"/>
        <v>12786.54</v>
      </c>
      <c r="AC93" s="9">
        <f t="shared" si="91"/>
        <v>13571.68</v>
      </c>
      <c r="AD93" s="9">
        <f t="shared" si="92"/>
        <v>10328.31</v>
      </c>
      <c r="AE93" s="9">
        <f t="shared" si="93"/>
        <v>10328.31</v>
      </c>
      <c r="AF93" s="9">
        <f t="shared" si="116"/>
        <v>10328.31</v>
      </c>
      <c r="AG93" s="9">
        <f t="shared" si="117"/>
        <v>10328.31</v>
      </c>
      <c r="AH93" s="9">
        <f t="shared" si="94"/>
        <v>9720.76</v>
      </c>
      <c r="AI93" s="9">
        <f t="shared" si="118"/>
        <v>11664.92</v>
      </c>
      <c r="AJ93" s="9">
        <f t="shared" si="95"/>
        <v>9720.76</v>
      </c>
      <c r="AK93" s="9">
        <f t="shared" si="96"/>
        <v>12034.39</v>
      </c>
      <c r="AL93" s="9">
        <f t="shared" si="97"/>
        <v>12773.35</v>
      </c>
      <c r="AM93" s="9">
        <f t="shared" si="98"/>
        <v>9720.76</v>
      </c>
      <c r="AN93" s="9">
        <f t="shared" si="99"/>
        <v>9720.76</v>
      </c>
      <c r="AO93" s="9">
        <f t="shared" si="119"/>
        <v>9720.76</v>
      </c>
      <c r="AP93" s="9">
        <f t="shared" si="120"/>
        <v>9720.76</v>
      </c>
      <c r="AQ93" s="9">
        <f t="shared" si="100"/>
        <v>6075.48</v>
      </c>
      <c r="AR93" s="9">
        <f t="shared" si="121"/>
        <v>7290.57</v>
      </c>
      <c r="AS93" s="9">
        <f t="shared" si="101"/>
        <v>6075.48</v>
      </c>
      <c r="AT93" s="9">
        <f t="shared" si="102"/>
        <v>7521.5</v>
      </c>
      <c r="AU93" s="9">
        <f t="shared" si="103"/>
        <v>7983.34</v>
      </c>
      <c r="AV93" s="9">
        <f t="shared" si="104"/>
        <v>6075.48</v>
      </c>
      <c r="AW93" s="9">
        <f t="shared" si="105"/>
        <v>6075.48</v>
      </c>
      <c r="AX93" s="9">
        <f t="shared" si="122"/>
        <v>6075.48</v>
      </c>
      <c r="AY93" s="9">
        <f t="shared" si="123"/>
        <v>6075.48</v>
      </c>
      <c r="AZ93" s="9">
        <f t="shared" si="106"/>
        <v>4860.38</v>
      </c>
      <c r="BA93" s="9">
        <f t="shared" si="124"/>
        <v>5832.46</v>
      </c>
      <c r="BB93" s="9">
        <f t="shared" si="107"/>
        <v>4860.38</v>
      </c>
      <c r="BC93" s="9">
        <f t="shared" si="108"/>
        <v>6017.2</v>
      </c>
      <c r="BD93" s="9">
        <f t="shared" si="109"/>
        <v>6386.67</v>
      </c>
      <c r="BE93" s="9">
        <f t="shared" si="110"/>
        <v>4860.38</v>
      </c>
      <c r="BF93" s="9">
        <f t="shared" si="111"/>
        <v>4860.38</v>
      </c>
      <c r="BG93" s="9">
        <f t="shared" si="125"/>
        <v>4860.38</v>
      </c>
      <c r="BH93" s="9">
        <f t="shared" si="126"/>
        <v>4860.38</v>
      </c>
    </row>
    <row r="94" spans="1:60" ht="38.25">
      <c r="A94" s="29">
        <v>84</v>
      </c>
      <c r="B94" s="28" t="s">
        <v>801</v>
      </c>
      <c r="C94" s="30" t="s">
        <v>353</v>
      </c>
      <c r="D94" s="32">
        <v>1.66</v>
      </c>
      <c r="E94" s="20" t="s">
        <v>34</v>
      </c>
      <c r="F94" s="22" t="s">
        <v>5</v>
      </c>
      <c r="G94" s="23">
        <v>1</v>
      </c>
      <c r="H94" s="40">
        <f t="shared" si="134"/>
        <v>1.2</v>
      </c>
      <c r="I94" s="23">
        <v>1</v>
      </c>
      <c r="J94" s="37">
        <f t="shared" si="129"/>
        <v>1.2</v>
      </c>
      <c r="K94" s="23">
        <v>1</v>
      </c>
      <c r="L94" s="23">
        <v>1</v>
      </c>
      <c r="M94" s="40">
        <v>1</v>
      </c>
      <c r="N94" s="40">
        <v>1</v>
      </c>
      <c r="O94" s="24">
        <v>0.8</v>
      </c>
      <c r="P94" s="9">
        <f t="shared" si="82"/>
        <v>18009.45</v>
      </c>
      <c r="Q94" s="9">
        <f t="shared" si="112"/>
        <v>21611.34</v>
      </c>
      <c r="R94" s="9">
        <f t="shared" si="83"/>
        <v>18009.45</v>
      </c>
      <c r="S94" s="9">
        <f t="shared" si="84"/>
        <v>22295.86</v>
      </c>
      <c r="T94" s="9">
        <f t="shared" si="85"/>
        <v>23664.91</v>
      </c>
      <c r="U94" s="9">
        <f t="shared" si="86"/>
        <v>18009.45</v>
      </c>
      <c r="V94" s="9">
        <f t="shared" si="87"/>
        <v>18009.45</v>
      </c>
      <c r="W94" s="9">
        <f t="shared" si="113"/>
        <v>18009.45</v>
      </c>
      <c r="X94" s="9">
        <f t="shared" si="114"/>
        <v>18009.45</v>
      </c>
      <c r="Y94" s="9">
        <f t="shared" si="88"/>
        <v>15308.03</v>
      </c>
      <c r="Z94" s="9">
        <f t="shared" si="115"/>
        <v>18369.64</v>
      </c>
      <c r="AA94" s="9">
        <f t="shared" si="89"/>
        <v>15308.03</v>
      </c>
      <c r="AB94" s="9">
        <f t="shared" si="90"/>
        <v>18951.48</v>
      </c>
      <c r="AC94" s="9">
        <f t="shared" si="91"/>
        <v>20115.169999999998</v>
      </c>
      <c r="AD94" s="9">
        <f t="shared" si="92"/>
        <v>15308.03</v>
      </c>
      <c r="AE94" s="9">
        <f t="shared" si="93"/>
        <v>15308.03</v>
      </c>
      <c r="AF94" s="9">
        <f t="shared" si="116"/>
        <v>15308.03</v>
      </c>
      <c r="AG94" s="9">
        <f t="shared" si="117"/>
        <v>15308.03</v>
      </c>
      <c r="AH94" s="9">
        <f t="shared" si="94"/>
        <v>14407.56</v>
      </c>
      <c r="AI94" s="9">
        <f t="shared" si="118"/>
        <v>17289.07</v>
      </c>
      <c r="AJ94" s="9">
        <f t="shared" si="95"/>
        <v>14407.56</v>
      </c>
      <c r="AK94" s="9">
        <f t="shared" si="96"/>
        <v>17836.689999999999</v>
      </c>
      <c r="AL94" s="9">
        <f t="shared" si="97"/>
        <v>18931.93</v>
      </c>
      <c r="AM94" s="9">
        <f t="shared" si="98"/>
        <v>14407.56</v>
      </c>
      <c r="AN94" s="9">
        <f t="shared" si="99"/>
        <v>14407.56</v>
      </c>
      <c r="AO94" s="9">
        <f t="shared" si="119"/>
        <v>14407.56</v>
      </c>
      <c r="AP94" s="9">
        <f t="shared" si="120"/>
        <v>14407.56</v>
      </c>
      <c r="AQ94" s="9">
        <f t="shared" si="100"/>
        <v>9004.73</v>
      </c>
      <c r="AR94" s="9">
        <f t="shared" si="121"/>
        <v>10805.67</v>
      </c>
      <c r="AS94" s="9">
        <f t="shared" si="101"/>
        <v>9004.73</v>
      </c>
      <c r="AT94" s="9">
        <f t="shared" si="102"/>
        <v>11147.93</v>
      </c>
      <c r="AU94" s="9">
        <f t="shared" si="103"/>
        <v>11832.45</v>
      </c>
      <c r="AV94" s="9">
        <f t="shared" si="104"/>
        <v>9004.73</v>
      </c>
      <c r="AW94" s="9">
        <f t="shared" si="105"/>
        <v>9004.73</v>
      </c>
      <c r="AX94" s="9">
        <f t="shared" si="122"/>
        <v>9004.73</v>
      </c>
      <c r="AY94" s="9">
        <f t="shared" si="123"/>
        <v>9004.73</v>
      </c>
      <c r="AZ94" s="9">
        <f t="shared" si="106"/>
        <v>7203.78</v>
      </c>
      <c r="BA94" s="9">
        <f t="shared" si="124"/>
        <v>8644.5400000000009</v>
      </c>
      <c r="BB94" s="9">
        <f t="shared" si="107"/>
        <v>7203.78</v>
      </c>
      <c r="BC94" s="9">
        <f t="shared" si="108"/>
        <v>8918.35</v>
      </c>
      <c r="BD94" s="9">
        <f t="shared" si="109"/>
        <v>9465.9599999999991</v>
      </c>
      <c r="BE94" s="9">
        <f t="shared" si="110"/>
        <v>7203.78</v>
      </c>
      <c r="BF94" s="9">
        <f t="shared" si="111"/>
        <v>7203.78</v>
      </c>
      <c r="BG94" s="9">
        <f t="shared" si="125"/>
        <v>7203.78</v>
      </c>
      <c r="BH94" s="9">
        <f t="shared" si="126"/>
        <v>7203.78</v>
      </c>
    </row>
    <row r="95" spans="1:60" ht="38.25">
      <c r="A95" s="29">
        <v>85</v>
      </c>
      <c r="B95" s="28" t="s">
        <v>802</v>
      </c>
      <c r="C95" s="30" t="s">
        <v>355</v>
      </c>
      <c r="D95" s="32">
        <v>2</v>
      </c>
      <c r="E95" s="20" t="s">
        <v>34</v>
      </c>
      <c r="F95" s="22" t="s">
        <v>5</v>
      </c>
      <c r="G95" s="23">
        <v>1</v>
      </c>
      <c r="H95" s="40">
        <f t="shared" si="134"/>
        <v>1.2</v>
      </c>
      <c r="I95" s="23">
        <v>1</v>
      </c>
      <c r="J95" s="37">
        <f t="shared" si="129"/>
        <v>1.2</v>
      </c>
      <c r="K95" s="23">
        <v>1</v>
      </c>
      <c r="L95" s="23">
        <v>1</v>
      </c>
      <c r="M95" s="40">
        <v>1</v>
      </c>
      <c r="N95" s="40">
        <v>1</v>
      </c>
      <c r="O95" s="24">
        <v>0.8</v>
      </c>
      <c r="P95" s="9">
        <f t="shared" si="82"/>
        <v>21698.13</v>
      </c>
      <c r="Q95" s="9">
        <f t="shared" si="112"/>
        <v>26037.759999999998</v>
      </c>
      <c r="R95" s="9">
        <f t="shared" si="83"/>
        <v>21698.13</v>
      </c>
      <c r="S95" s="9">
        <f t="shared" si="84"/>
        <v>26862.49</v>
      </c>
      <c r="T95" s="9">
        <f t="shared" si="85"/>
        <v>28511.94</v>
      </c>
      <c r="U95" s="9">
        <f t="shared" si="86"/>
        <v>21698.13</v>
      </c>
      <c r="V95" s="9">
        <f t="shared" si="87"/>
        <v>21698.13</v>
      </c>
      <c r="W95" s="9">
        <f t="shared" si="113"/>
        <v>21698.13</v>
      </c>
      <c r="X95" s="9">
        <f t="shared" si="114"/>
        <v>21698.13</v>
      </c>
      <c r="Y95" s="9">
        <f t="shared" si="88"/>
        <v>18443.41</v>
      </c>
      <c r="Z95" s="9">
        <f t="shared" si="115"/>
        <v>22132.1</v>
      </c>
      <c r="AA95" s="9">
        <f t="shared" si="89"/>
        <v>18443.41</v>
      </c>
      <c r="AB95" s="9">
        <f t="shared" si="90"/>
        <v>22833.11</v>
      </c>
      <c r="AC95" s="9">
        <f t="shared" si="91"/>
        <v>24235.15</v>
      </c>
      <c r="AD95" s="9">
        <f t="shared" si="92"/>
        <v>18443.41</v>
      </c>
      <c r="AE95" s="9">
        <f t="shared" si="93"/>
        <v>18443.41</v>
      </c>
      <c r="AF95" s="9">
        <f t="shared" si="116"/>
        <v>18443.41</v>
      </c>
      <c r="AG95" s="9">
        <f t="shared" si="117"/>
        <v>18443.41</v>
      </c>
      <c r="AH95" s="9">
        <f t="shared" si="94"/>
        <v>17358.509999999998</v>
      </c>
      <c r="AI95" s="9">
        <f t="shared" si="118"/>
        <v>20830.21</v>
      </c>
      <c r="AJ95" s="9">
        <f t="shared" si="95"/>
        <v>17358.509999999998</v>
      </c>
      <c r="AK95" s="9">
        <f t="shared" si="96"/>
        <v>21489.99</v>
      </c>
      <c r="AL95" s="9">
        <f t="shared" si="97"/>
        <v>22809.55</v>
      </c>
      <c r="AM95" s="9">
        <f t="shared" si="98"/>
        <v>17358.509999999998</v>
      </c>
      <c r="AN95" s="9">
        <f t="shared" si="99"/>
        <v>17358.509999999998</v>
      </c>
      <c r="AO95" s="9">
        <f t="shared" si="119"/>
        <v>17358.509999999998</v>
      </c>
      <c r="AP95" s="9">
        <f t="shared" si="120"/>
        <v>17358.509999999998</v>
      </c>
      <c r="AQ95" s="9">
        <f t="shared" si="100"/>
        <v>10849.07</v>
      </c>
      <c r="AR95" s="9">
        <f t="shared" si="121"/>
        <v>13018.88</v>
      </c>
      <c r="AS95" s="9">
        <f t="shared" si="101"/>
        <v>10849.07</v>
      </c>
      <c r="AT95" s="9">
        <f t="shared" si="102"/>
        <v>13431.24</v>
      </c>
      <c r="AU95" s="9">
        <f t="shared" si="103"/>
        <v>14255.97</v>
      </c>
      <c r="AV95" s="9">
        <f t="shared" si="104"/>
        <v>10849.07</v>
      </c>
      <c r="AW95" s="9">
        <f t="shared" si="105"/>
        <v>10849.07</v>
      </c>
      <c r="AX95" s="9">
        <f t="shared" si="122"/>
        <v>10849.07</v>
      </c>
      <c r="AY95" s="9">
        <f t="shared" si="123"/>
        <v>10849.07</v>
      </c>
      <c r="AZ95" s="9">
        <f t="shared" si="106"/>
        <v>8679.25</v>
      </c>
      <c r="BA95" s="9">
        <f t="shared" si="124"/>
        <v>10415.1</v>
      </c>
      <c r="BB95" s="9">
        <f t="shared" si="107"/>
        <v>8679.25</v>
      </c>
      <c r="BC95" s="9">
        <f t="shared" si="108"/>
        <v>10744.99</v>
      </c>
      <c r="BD95" s="9">
        <f t="shared" si="109"/>
        <v>11404.77</v>
      </c>
      <c r="BE95" s="9">
        <f t="shared" si="110"/>
        <v>8679.25</v>
      </c>
      <c r="BF95" s="9">
        <f t="shared" si="111"/>
        <v>8679.25</v>
      </c>
      <c r="BG95" s="9">
        <f t="shared" si="125"/>
        <v>8679.25</v>
      </c>
      <c r="BH95" s="9">
        <f t="shared" si="126"/>
        <v>8679.25</v>
      </c>
    </row>
    <row r="96" spans="1:60" ht="38.25">
      <c r="A96" s="29">
        <v>86</v>
      </c>
      <c r="B96" s="28" t="s">
        <v>803</v>
      </c>
      <c r="C96" s="30" t="s">
        <v>357</v>
      </c>
      <c r="D96" s="32">
        <v>2.46</v>
      </c>
      <c r="E96" s="20" t="s">
        <v>34</v>
      </c>
      <c r="F96" s="22" t="s">
        <v>5</v>
      </c>
      <c r="G96" s="23">
        <v>1</v>
      </c>
      <c r="H96" s="40">
        <f t="shared" si="134"/>
        <v>1.2</v>
      </c>
      <c r="I96" s="23">
        <v>1</v>
      </c>
      <c r="J96" s="37">
        <f t="shared" si="129"/>
        <v>1.2</v>
      </c>
      <c r="K96" s="23">
        <v>1</v>
      </c>
      <c r="L96" s="23">
        <v>1</v>
      </c>
      <c r="M96" s="40">
        <v>1</v>
      </c>
      <c r="N96" s="40">
        <v>1</v>
      </c>
      <c r="O96" s="24">
        <v>0.8</v>
      </c>
      <c r="P96" s="9">
        <f t="shared" si="82"/>
        <v>26688.7</v>
      </c>
      <c r="Q96" s="9">
        <f t="shared" si="112"/>
        <v>32026.45</v>
      </c>
      <c r="R96" s="9">
        <f t="shared" si="83"/>
        <v>26688.7</v>
      </c>
      <c r="S96" s="9">
        <f t="shared" si="84"/>
        <v>33040.86</v>
      </c>
      <c r="T96" s="9">
        <f t="shared" si="85"/>
        <v>35069.68</v>
      </c>
      <c r="U96" s="9">
        <f t="shared" si="86"/>
        <v>26688.7</v>
      </c>
      <c r="V96" s="9">
        <f t="shared" si="87"/>
        <v>26688.7</v>
      </c>
      <c r="W96" s="9">
        <f t="shared" si="113"/>
        <v>26688.7</v>
      </c>
      <c r="X96" s="9">
        <f t="shared" si="114"/>
        <v>26688.7</v>
      </c>
      <c r="Y96" s="9">
        <f t="shared" si="88"/>
        <v>22685.4</v>
      </c>
      <c r="Z96" s="9">
        <f t="shared" si="115"/>
        <v>27222.48</v>
      </c>
      <c r="AA96" s="9">
        <f t="shared" si="89"/>
        <v>22685.4</v>
      </c>
      <c r="AB96" s="9">
        <f t="shared" si="90"/>
        <v>28084.73</v>
      </c>
      <c r="AC96" s="9">
        <f t="shared" si="91"/>
        <v>29809.23</v>
      </c>
      <c r="AD96" s="9">
        <f t="shared" si="92"/>
        <v>22685.4</v>
      </c>
      <c r="AE96" s="9">
        <f t="shared" si="93"/>
        <v>22685.4</v>
      </c>
      <c r="AF96" s="9">
        <f t="shared" si="116"/>
        <v>22685.4</v>
      </c>
      <c r="AG96" s="9">
        <f t="shared" si="117"/>
        <v>22685.4</v>
      </c>
      <c r="AH96" s="9">
        <f t="shared" si="94"/>
        <v>21350.959999999999</v>
      </c>
      <c r="AI96" s="9">
        <f t="shared" si="118"/>
        <v>25621.16</v>
      </c>
      <c r="AJ96" s="9">
        <f t="shared" si="95"/>
        <v>21350.959999999999</v>
      </c>
      <c r="AK96" s="9">
        <f t="shared" si="96"/>
        <v>26432.69</v>
      </c>
      <c r="AL96" s="9">
        <f t="shared" si="97"/>
        <v>28055.75</v>
      </c>
      <c r="AM96" s="9">
        <f t="shared" si="98"/>
        <v>21350.959999999999</v>
      </c>
      <c r="AN96" s="9">
        <f t="shared" si="99"/>
        <v>21350.959999999999</v>
      </c>
      <c r="AO96" s="9">
        <f t="shared" si="119"/>
        <v>21350.959999999999</v>
      </c>
      <c r="AP96" s="9">
        <f t="shared" si="120"/>
        <v>21350.959999999999</v>
      </c>
      <c r="AQ96" s="9">
        <f t="shared" si="100"/>
        <v>13344.35</v>
      </c>
      <c r="AR96" s="9">
        <f t="shared" si="121"/>
        <v>16013.22</v>
      </c>
      <c r="AS96" s="9">
        <f t="shared" si="101"/>
        <v>13344.35</v>
      </c>
      <c r="AT96" s="9">
        <f t="shared" si="102"/>
        <v>16520.43</v>
      </c>
      <c r="AU96" s="9">
        <f t="shared" si="103"/>
        <v>17534.84</v>
      </c>
      <c r="AV96" s="9">
        <f t="shared" si="104"/>
        <v>13344.35</v>
      </c>
      <c r="AW96" s="9">
        <f t="shared" si="105"/>
        <v>13344.35</v>
      </c>
      <c r="AX96" s="9">
        <f t="shared" si="122"/>
        <v>13344.35</v>
      </c>
      <c r="AY96" s="9">
        <f t="shared" si="123"/>
        <v>13344.35</v>
      </c>
      <c r="AZ96" s="9">
        <f t="shared" si="106"/>
        <v>10675.48</v>
      </c>
      <c r="BA96" s="9">
        <f t="shared" si="124"/>
        <v>12810.58</v>
      </c>
      <c r="BB96" s="9">
        <f t="shared" si="107"/>
        <v>10675.48</v>
      </c>
      <c r="BC96" s="9">
        <f t="shared" si="108"/>
        <v>13216.34</v>
      </c>
      <c r="BD96" s="9">
        <f t="shared" si="109"/>
        <v>14027.87</v>
      </c>
      <c r="BE96" s="9">
        <f t="shared" si="110"/>
        <v>10675.48</v>
      </c>
      <c r="BF96" s="9">
        <f t="shared" si="111"/>
        <v>10675.48</v>
      </c>
      <c r="BG96" s="9">
        <f t="shared" si="125"/>
        <v>10675.48</v>
      </c>
      <c r="BH96" s="9">
        <f t="shared" si="126"/>
        <v>10675.48</v>
      </c>
    </row>
    <row r="97" spans="1:60" ht="21" customHeight="1">
      <c r="A97" s="29">
        <v>87</v>
      </c>
      <c r="B97" s="28" t="s">
        <v>804</v>
      </c>
      <c r="C97" s="30" t="s">
        <v>361</v>
      </c>
      <c r="D97" s="32">
        <v>45.5</v>
      </c>
      <c r="E97" s="20" t="s">
        <v>34</v>
      </c>
      <c r="F97" s="22" t="s">
        <v>5</v>
      </c>
      <c r="G97" s="23">
        <v>1</v>
      </c>
      <c r="H97" s="40">
        <f t="shared" si="134"/>
        <v>1.2</v>
      </c>
      <c r="I97" s="23">
        <v>1</v>
      </c>
      <c r="J97" s="37">
        <f t="shared" si="129"/>
        <v>1.2</v>
      </c>
      <c r="K97" s="23">
        <v>1</v>
      </c>
      <c r="L97" s="23">
        <v>1</v>
      </c>
      <c r="M97" s="40">
        <v>1</v>
      </c>
      <c r="N97" s="40">
        <v>1</v>
      </c>
      <c r="O97" s="33">
        <v>1</v>
      </c>
      <c r="P97" s="9"/>
      <c r="Q97" s="9"/>
      <c r="R97" s="9"/>
      <c r="S97" s="9"/>
      <c r="T97" s="9"/>
      <c r="U97" s="9"/>
      <c r="V97" s="9">
        <f t="shared" si="87"/>
        <v>617040.67000000004</v>
      </c>
      <c r="W97" s="9"/>
      <c r="X97" s="9"/>
      <c r="Y97" s="9"/>
      <c r="Z97" s="9"/>
      <c r="AA97" s="9"/>
      <c r="AB97" s="9"/>
      <c r="AC97" s="9"/>
      <c r="AD97" s="9"/>
      <c r="AE97" s="9">
        <f t="shared" si="93"/>
        <v>524484.56999999995</v>
      </c>
      <c r="AF97" s="9"/>
      <c r="AG97" s="9"/>
      <c r="AH97" s="9"/>
      <c r="AI97" s="9"/>
      <c r="AJ97" s="9"/>
      <c r="AK97" s="9"/>
      <c r="AL97" s="9"/>
      <c r="AM97" s="9"/>
      <c r="AN97" s="9">
        <f t="shared" si="99"/>
        <v>493632.54</v>
      </c>
      <c r="AO97" s="9"/>
      <c r="AP97" s="9"/>
      <c r="AQ97" s="9"/>
      <c r="AR97" s="9"/>
      <c r="AS97" s="9"/>
      <c r="AT97" s="9"/>
      <c r="AU97" s="9"/>
      <c r="AV97" s="9"/>
      <c r="AW97" s="9">
        <f t="shared" si="105"/>
        <v>308520.34000000003</v>
      </c>
      <c r="AX97" s="9"/>
      <c r="AY97" s="9"/>
      <c r="AZ97" s="9"/>
      <c r="BA97" s="9"/>
      <c r="BB97" s="9"/>
      <c r="BC97" s="9"/>
      <c r="BD97" s="9"/>
      <c r="BE97" s="9"/>
      <c r="BF97" s="9">
        <f t="shared" si="111"/>
        <v>246816.27</v>
      </c>
      <c r="BG97" s="9"/>
      <c r="BH97" s="9"/>
    </row>
    <row r="98" spans="1:60">
      <c r="A98" s="29">
        <v>88</v>
      </c>
      <c r="B98" s="28" t="s">
        <v>805</v>
      </c>
      <c r="C98" s="30" t="s">
        <v>806</v>
      </c>
      <c r="D98" s="32">
        <v>0.39</v>
      </c>
      <c r="E98" s="20" t="s">
        <v>34</v>
      </c>
      <c r="F98" s="22" t="s">
        <v>5</v>
      </c>
      <c r="G98" s="23">
        <v>1</v>
      </c>
      <c r="H98" s="40">
        <f t="shared" si="134"/>
        <v>1.2</v>
      </c>
      <c r="I98" s="23">
        <v>1</v>
      </c>
      <c r="J98" s="37">
        <f t="shared" si="129"/>
        <v>1.2</v>
      </c>
      <c r="K98" s="23">
        <v>1</v>
      </c>
      <c r="L98" s="23">
        <v>1</v>
      </c>
      <c r="M98" s="40">
        <v>1</v>
      </c>
      <c r="N98" s="40">
        <v>1</v>
      </c>
      <c r="O98" s="24">
        <v>0.8</v>
      </c>
      <c r="P98" s="9">
        <f t="shared" si="82"/>
        <v>4231.1400000000003</v>
      </c>
      <c r="Q98" s="9">
        <f t="shared" si="112"/>
        <v>5077.3599999999997</v>
      </c>
      <c r="R98" s="9">
        <f t="shared" si="83"/>
        <v>4231.1400000000003</v>
      </c>
      <c r="S98" s="9">
        <f t="shared" si="84"/>
        <v>5238.18</v>
      </c>
      <c r="T98" s="9">
        <f t="shared" si="85"/>
        <v>5559.83</v>
      </c>
      <c r="U98" s="9">
        <f t="shared" si="86"/>
        <v>4231.1400000000003</v>
      </c>
      <c r="V98" s="9">
        <f t="shared" si="87"/>
        <v>4231.1400000000003</v>
      </c>
      <c r="W98" s="9">
        <f t="shared" si="113"/>
        <v>4231.1400000000003</v>
      </c>
      <c r="X98" s="9">
        <f t="shared" si="114"/>
        <v>4231.1400000000003</v>
      </c>
      <c r="Y98" s="9">
        <f t="shared" si="88"/>
        <v>3596.47</v>
      </c>
      <c r="Z98" s="9">
        <f t="shared" si="115"/>
        <v>4315.76</v>
      </c>
      <c r="AA98" s="9">
        <f t="shared" si="89"/>
        <v>3596.47</v>
      </c>
      <c r="AB98" s="9">
        <f t="shared" si="90"/>
        <v>4452.46</v>
      </c>
      <c r="AC98" s="9">
        <f t="shared" si="91"/>
        <v>4725.8500000000004</v>
      </c>
      <c r="AD98" s="9">
        <f t="shared" si="92"/>
        <v>3596.47</v>
      </c>
      <c r="AE98" s="9">
        <f t="shared" si="93"/>
        <v>3596.47</v>
      </c>
      <c r="AF98" s="9">
        <f t="shared" si="116"/>
        <v>3596.47</v>
      </c>
      <c r="AG98" s="9">
        <f t="shared" si="117"/>
        <v>3596.47</v>
      </c>
      <c r="AH98" s="9">
        <f t="shared" si="94"/>
        <v>3384.91</v>
      </c>
      <c r="AI98" s="9">
        <f t="shared" si="118"/>
        <v>4061.89</v>
      </c>
      <c r="AJ98" s="9">
        <f t="shared" si="95"/>
        <v>3384.91</v>
      </c>
      <c r="AK98" s="9">
        <f t="shared" si="96"/>
        <v>4190.55</v>
      </c>
      <c r="AL98" s="9">
        <f t="shared" si="97"/>
        <v>4447.8599999999997</v>
      </c>
      <c r="AM98" s="9">
        <f t="shared" si="98"/>
        <v>3384.91</v>
      </c>
      <c r="AN98" s="9">
        <f t="shared" si="99"/>
        <v>3384.91</v>
      </c>
      <c r="AO98" s="9">
        <f t="shared" si="119"/>
        <v>3384.91</v>
      </c>
      <c r="AP98" s="9">
        <f t="shared" si="120"/>
        <v>3384.91</v>
      </c>
      <c r="AQ98" s="9">
        <f t="shared" si="100"/>
        <v>2115.5700000000002</v>
      </c>
      <c r="AR98" s="9">
        <f t="shared" si="121"/>
        <v>2538.6799999999998</v>
      </c>
      <c r="AS98" s="9">
        <f t="shared" si="101"/>
        <v>2115.5700000000002</v>
      </c>
      <c r="AT98" s="9">
        <f t="shared" si="102"/>
        <v>2619.09</v>
      </c>
      <c r="AU98" s="9">
        <f t="shared" si="103"/>
        <v>2779.91</v>
      </c>
      <c r="AV98" s="9">
        <f t="shared" si="104"/>
        <v>2115.5700000000002</v>
      </c>
      <c r="AW98" s="9">
        <f t="shared" si="105"/>
        <v>2115.5700000000002</v>
      </c>
      <c r="AX98" s="9">
        <f t="shared" si="122"/>
        <v>2115.5700000000002</v>
      </c>
      <c r="AY98" s="9">
        <f t="shared" si="123"/>
        <v>2115.5700000000002</v>
      </c>
      <c r="AZ98" s="9">
        <f t="shared" si="106"/>
        <v>1692.45</v>
      </c>
      <c r="BA98" s="9">
        <f t="shared" si="124"/>
        <v>2030.95</v>
      </c>
      <c r="BB98" s="9">
        <f t="shared" si="107"/>
        <v>1692.45</v>
      </c>
      <c r="BC98" s="9">
        <f t="shared" si="108"/>
        <v>2095.27</v>
      </c>
      <c r="BD98" s="9">
        <f t="shared" si="109"/>
        <v>2223.9299999999998</v>
      </c>
      <c r="BE98" s="9">
        <f t="shared" si="110"/>
        <v>1692.45</v>
      </c>
      <c r="BF98" s="9">
        <f t="shared" si="111"/>
        <v>1692.45</v>
      </c>
      <c r="BG98" s="9">
        <f t="shared" si="125"/>
        <v>1692.45</v>
      </c>
      <c r="BH98" s="9">
        <f t="shared" si="126"/>
        <v>1692.45</v>
      </c>
    </row>
    <row r="99" spans="1:60">
      <c r="A99" s="29">
        <v>89</v>
      </c>
      <c r="B99" s="28" t="s">
        <v>807</v>
      </c>
      <c r="C99" s="30" t="s">
        <v>363</v>
      </c>
      <c r="D99" s="32">
        <v>0.96</v>
      </c>
      <c r="E99" s="20" t="s">
        <v>34</v>
      </c>
      <c r="F99" s="22" t="s">
        <v>5</v>
      </c>
      <c r="G99" s="23">
        <v>1</v>
      </c>
      <c r="H99" s="40">
        <f t="shared" si="134"/>
        <v>1.2</v>
      </c>
      <c r="I99" s="23">
        <v>1</v>
      </c>
      <c r="J99" s="37">
        <f t="shared" si="129"/>
        <v>1.2</v>
      </c>
      <c r="K99" s="23">
        <v>1</v>
      </c>
      <c r="L99" s="23">
        <v>1</v>
      </c>
      <c r="M99" s="40">
        <v>1</v>
      </c>
      <c r="N99" s="40">
        <v>1</v>
      </c>
      <c r="O99" s="24">
        <v>0.8</v>
      </c>
      <c r="P99" s="9">
        <f t="shared" si="82"/>
        <v>10415.1</v>
      </c>
      <c r="Q99" s="9">
        <f t="shared" si="112"/>
        <v>12498.12</v>
      </c>
      <c r="R99" s="9">
        <f t="shared" si="83"/>
        <v>10415.1</v>
      </c>
      <c r="S99" s="9">
        <f t="shared" si="84"/>
        <v>12893.99</v>
      </c>
      <c r="T99" s="9">
        <f t="shared" si="85"/>
        <v>13685.73</v>
      </c>
      <c r="U99" s="9">
        <f t="shared" si="86"/>
        <v>10415.1</v>
      </c>
      <c r="V99" s="9">
        <f t="shared" si="87"/>
        <v>10415.1</v>
      </c>
      <c r="W99" s="9">
        <f t="shared" si="113"/>
        <v>10415.1</v>
      </c>
      <c r="X99" s="9">
        <f t="shared" si="114"/>
        <v>10415.1</v>
      </c>
      <c r="Y99" s="9">
        <f t="shared" si="88"/>
        <v>8852.84</v>
      </c>
      <c r="Z99" s="9">
        <f t="shared" si="115"/>
        <v>10623.41</v>
      </c>
      <c r="AA99" s="9">
        <f t="shared" si="89"/>
        <v>8852.84</v>
      </c>
      <c r="AB99" s="9">
        <f t="shared" si="90"/>
        <v>10959.89</v>
      </c>
      <c r="AC99" s="9">
        <f t="shared" si="91"/>
        <v>11632.87</v>
      </c>
      <c r="AD99" s="9">
        <f t="shared" si="92"/>
        <v>8852.84</v>
      </c>
      <c r="AE99" s="9">
        <f t="shared" si="93"/>
        <v>8852.84</v>
      </c>
      <c r="AF99" s="9">
        <f t="shared" si="116"/>
        <v>8852.84</v>
      </c>
      <c r="AG99" s="9">
        <f t="shared" si="117"/>
        <v>8852.84</v>
      </c>
      <c r="AH99" s="9">
        <f t="shared" si="94"/>
        <v>8332.08</v>
      </c>
      <c r="AI99" s="9">
        <f t="shared" si="118"/>
        <v>9998.5</v>
      </c>
      <c r="AJ99" s="9">
        <f t="shared" si="95"/>
        <v>8332.08</v>
      </c>
      <c r="AK99" s="9">
        <f t="shared" si="96"/>
        <v>10315.19</v>
      </c>
      <c r="AL99" s="9">
        <f t="shared" si="97"/>
        <v>10948.58</v>
      </c>
      <c r="AM99" s="9">
        <f t="shared" si="98"/>
        <v>8332.08</v>
      </c>
      <c r="AN99" s="9">
        <f t="shared" si="99"/>
        <v>8332.08</v>
      </c>
      <c r="AO99" s="9">
        <f t="shared" si="119"/>
        <v>8332.08</v>
      </c>
      <c r="AP99" s="9">
        <f t="shared" si="120"/>
        <v>8332.08</v>
      </c>
      <c r="AQ99" s="9">
        <f t="shared" si="100"/>
        <v>5207.55</v>
      </c>
      <c r="AR99" s="9">
        <f t="shared" si="121"/>
        <v>6249.06</v>
      </c>
      <c r="AS99" s="9">
        <f t="shared" si="101"/>
        <v>5207.55</v>
      </c>
      <c r="AT99" s="9">
        <f t="shared" si="102"/>
        <v>6447</v>
      </c>
      <c r="AU99" s="9">
        <f t="shared" si="103"/>
        <v>6842.86</v>
      </c>
      <c r="AV99" s="9">
        <f t="shared" si="104"/>
        <v>5207.55</v>
      </c>
      <c r="AW99" s="9">
        <f t="shared" si="105"/>
        <v>5207.55</v>
      </c>
      <c r="AX99" s="9">
        <f t="shared" si="122"/>
        <v>5207.55</v>
      </c>
      <c r="AY99" s="9">
        <f t="shared" si="123"/>
        <v>5207.55</v>
      </c>
      <c r="AZ99" s="9">
        <f t="shared" si="106"/>
        <v>4166.04</v>
      </c>
      <c r="BA99" s="9">
        <f t="shared" si="124"/>
        <v>4999.25</v>
      </c>
      <c r="BB99" s="9">
        <f t="shared" si="107"/>
        <v>4166.04</v>
      </c>
      <c r="BC99" s="9">
        <f t="shared" si="108"/>
        <v>5157.6000000000004</v>
      </c>
      <c r="BD99" s="9">
        <f t="shared" si="109"/>
        <v>5474.29</v>
      </c>
      <c r="BE99" s="9">
        <f t="shared" si="110"/>
        <v>4166.04</v>
      </c>
      <c r="BF99" s="9">
        <f t="shared" si="111"/>
        <v>4166.04</v>
      </c>
      <c r="BG99" s="9">
        <f t="shared" si="125"/>
        <v>4166.04</v>
      </c>
      <c r="BH99" s="9">
        <f t="shared" si="126"/>
        <v>4166.04</v>
      </c>
    </row>
    <row r="100" spans="1:60">
      <c r="A100" s="29">
        <v>90</v>
      </c>
      <c r="B100" s="28" t="s">
        <v>808</v>
      </c>
      <c r="C100" s="30" t="s">
        <v>365</v>
      </c>
      <c r="D100" s="32">
        <v>1.44</v>
      </c>
      <c r="E100" s="20" t="s">
        <v>34</v>
      </c>
      <c r="F100" s="22" t="s">
        <v>5</v>
      </c>
      <c r="G100" s="23">
        <v>1</v>
      </c>
      <c r="H100" s="40">
        <f t="shared" si="134"/>
        <v>1.2</v>
      </c>
      <c r="I100" s="23">
        <v>1</v>
      </c>
      <c r="J100" s="37">
        <f t="shared" si="129"/>
        <v>1.2</v>
      </c>
      <c r="K100" s="23">
        <v>1</v>
      </c>
      <c r="L100" s="23">
        <v>1</v>
      </c>
      <c r="M100" s="40">
        <v>1</v>
      </c>
      <c r="N100" s="40">
        <v>1</v>
      </c>
      <c r="O100" s="24">
        <v>0.8</v>
      </c>
      <c r="P100" s="9">
        <f t="shared" si="82"/>
        <v>15622.66</v>
      </c>
      <c r="Q100" s="9">
        <f t="shared" si="112"/>
        <v>18747.189999999999</v>
      </c>
      <c r="R100" s="9">
        <f t="shared" si="83"/>
        <v>15622.66</v>
      </c>
      <c r="S100" s="9">
        <f t="shared" si="84"/>
        <v>19340.990000000002</v>
      </c>
      <c r="T100" s="9">
        <f t="shared" si="85"/>
        <v>20528.59</v>
      </c>
      <c r="U100" s="9">
        <f t="shared" si="86"/>
        <v>15622.66</v>
      </c>
      <c r="V100" s="9">
        <f t="shared" si="87"/>
        <v>15622.66</v>
      </c>
      <c r="W100" s="9">
        <f t="shared" si="113"/>
        <v>15622.66</v>
      </c>
      <c r="X100" s="9">
        <f t="shared" si="114"/>
        <v>15622.66</v>
      </c>
      <c r="Y100" s="9">
        <f t="shared" si="88"/>
        <v>13279.26</v>
      </c>
      <c r="Z100" s="9">
        <f t="shared" si="115"/>
        <v>15935.11</v>
      </c>
      <c r="AA100" s="9">
        <f t="shared" si="89"/>
        <v>13279.26</v>
      </c>
      <c r="AB100" s="9">
        <f t="shared" si="90"/>
        <v>16439.84</v>
      </c>
      <c r="AC100" s="9">
        <f t="shared" si="91"/>
        <v>17449.310000000001</v>
      </c>
      <c r="AD100" s="9">
        <f t="shared" si="92"/>
        <v>13279.26</v>
      </c>
      <c r="AE100" s="9">
        <f t="shared" si="93"/>
        <v>13279.26</v>
      </c>
      <c r="AF100" s="9">
        <f t="shared" si="116"/>
        <v>13279.26</v>
      </c>
      <c r="AG100" s="9">
        <f t="shared" si="117"/>
        <v>13279.26</v>
      </c>
      <c r="AH100" s="9">
        <f t="shared" si="94"/>
        <v>12498.12</v>
      </c>
      <c r="AI100" s="9">
        <f t="shared" si="118"/>
        <v>14997.75</v>
      </c>
      <c r="AJ100" s="9">
        <f t="shared" si="95"/>
        <v>12498.12</v>
      </c>
      <c r="AK100" s="9">
        <f t="shared" si="96"/>
        <v>15472.79</v>
      </c>
      <c r="AL100" s="9">
        <f t="shared" si="97"/>
        <v>16422.88</v>
      </c>
      <c r="AM100" s="9">
        <f t="shared" si="98"/>
        <v>12498.12</v>
      </c>
      <c r="AN100" s="9">
        <f t="shared" si="99"/>
        <v>12498.12</v>
      </c>
      <c r="AO100" s="9">
        <f t="shared" si="119"/>
        <v>12498.12</v>
      </c>
      <c r="AP100" s="9">
        <f t="shared" si="120"/>
        <v>12498.12</v>
      </c>
      <c r="AQ100" s="9">
        <f t="shared" si="100"/>
        <v>7811.33</v>
      </c>
      <c r="AR100" s="9">
        <f t="shared" si="121"/>
        <v>9373.59</v>
      </c>
      <c r="AS100" s="9">
        <f t="shared" si="101"/>
        <v>7811.33</v>
      </c>
      <c r="AT100" s="9">
        <f t="shared" si="102"/>
        <v>9670.49</v>
      </c>
      <c r="AU100" s="9">
        <f t="shared" si="103"/>
        <v>10264.299999999999</v>
      </c>
      <c r="AV100" s="9">
        <f t="shared" si="104"/>
        <v>7811.33</v>
      </c>
      <c r="AW100" s="9">
        <f t="shared" si="105"/>
        <v>7811.33</v>
      </c>
      <c r="AX100" s="9">
        <f t="shared" si="122"/>
        <v>7811.33</v>
      </c>
      <c r="AY100" s="9">
        <f t="shared" si="123"/>
        <v>7811.33</v>
      </c>
      <c r="AZ100" s="9">
        <f t="shared" si="106"/>
        <v>6249.06</v>
      </c>
      <c r="BA100" s="9">
        <f t="shared" si="124"/>
        <v>7498.87</v>
      </c>
      <c r="BB100" s="9">
        <f t="shared" si="107"/>
        <v>6249.06</v>
      </c>
      <c r="BC100" s="9">
        <f t="shared" si="108"/>
        <v>7736.4</v>
      </c>
      <c r="BD100" s="9">
        <f t="shared" si="109"/>
        <v>8211.44</v>
      </c>
      <c r="BE100" s="9">
        <f t="shared" si="110"/>
        <v>6249.06</v>
      </c>
      <c r="BF100" s="9">
        <f t="shared" si="111"/>
        <v>6249.06</v>
      </c>
      <c r="BG100" s="9">
        <f t="shared" si="125"/>
        <v>6249.06</v>
      </c>
      <c r="BH100" s="9">
        <f t="shared" si="126"/>
        <v>6249.06</v>
      </c>
    </row>
    <row r="101" spans="1:60">
      <c r="A101" s="29">
        <v>91</v>
      </c>
      <c r="B101" s="28" t="s">
        <v>809</v>
      </c>
      <c r="C101" s="30" t="s">
        <v>367</v>
      </c>
      <c r="D101" s="32">
        <v>1.95</v>
      </c>
      <c r="E101" s="20" t="s">
        <v>34</v>
      </c>
      <c r="F101" s="22" t="s">
        <v>5</v>
      </c>
      <c r="G101" s="23">
        <v>1</v>
      </c>
      <c r="H101" s="40">
        <f t="shared" si="134"/>
        <v>1.2</v>
      </c>
      <c r="I101" s="23">
        <v>1</v>
      </c>
      <c r="J101" s="37">
        <f t="shared" si="129"/>
        <v>1.2</v>
      </c>
      <c r="K101" s="23">
        <v>1</v>
      </c>
      <c r="L101" s="23">
        <v>1</v>
      </c>
      <c r="M101" s="40">
        <v>1</v>
      </c>
      <c r="N101" s="40">
        <v>1</v>
      </c>
      <c r="O101" s="24">
        <v>0.8</v>
      </c>
      <c r="P101" s="9">
        <f t="shared" si="82"/>
        <v>21155.68</v>
      </c>
      <c r="Q101" s="9">
        <f t="shared" si="112"/>
        <v>25386.82</v>
      </c>
      <c r="R101" s="9">
        <f t="shared" si="83"/>
        <v>21155.68</v>
      </c>
      <c r="S101" s="9">
        <f t="shared" si="84"/>
        <v>26190.92</v>
      </c>
      <c r="T101" s="9">
        <f t="shared" si="85"/>
        <v>27799.14</v>
      </c>
      <c r="U101" s="9">
        <f t="shared" si="86"/>
        <v>21155.68</v>
      </c>
      <c r="V101" s="9">
        <f t="shared" si="87"/>
        <v>21155.68</v>
      </c>
      <c r="W101" s="9">
        <f t="shared" si="113"/>
        <v>21155.68</v>
      </c>
      <c r="X101" s="9">
        <f t="shared" si="114"/>
        <v>21155.68</v>
      </c>
      <c r="Y101" s="9">
        <f t="shared" si="88"/>
        <v>17982.330000000002</v>
      </c>
      <c r="Z101" s="9">
        <f t="shared" si="115"/>
        <v>21578.79</v>
      </c>
      <c r="AA101" s="9">
        <f t="shared" si="89"/>
        <v>17982.330000000002</v>
      </c>
      <c r="AB101" s="9">
        <f t="shared" si="90"/>
        <v>22262.29</v>
      </c>
      <c r="AC101" s="9">
        <f t="shared" si="91"/>
        <v>23629.27</v>
      </c>
      <c r="AD101" s="9">
        <f t="shared" si="92"/>
        <v>17982.330000000002</v>
      </c>
      <c r="AE101" s="9">
        <f t="shared" si="93"/>
        <v>17982.330000000002</v>
      </c>
      <c r="AF101" s="9">
        <f t="shared" si="116"/>
        <v>17982.330000000002</v>
      </c>
      <c r="AG101" s="9">
        <f t="shared" si="117"/>
        <v>17982.330000000002</v>
      </c>
      <c r="AH101" s="9">
        <f t="shared" si="94"/>
        <v>16924.54</v>
      </c>
      <c r="AI101" s="9">
        <f t="shared" si="118"/>
        <v>20309.45</v>
      </c>
      <c r="AJ101" s="9">
        <f t="shared" si="95"/>
        <v>16924.54</v>
      </c>
      <c r="AK101" s="9">
        <f t="shared" si="96"/>
        <v>20952.740000000002</v>
      </c>
      <c r="AL101" s="9">
        <f t="shared" si="97"/>
        <v>22239.31</v>
      </c>
      <c r="AM101" s="9">
        <f t="shared" si="98"/>
        <v>16924.54</v>
      </c>
      <c r="AN101" s="9">
        <f t="shared" si="99"/>
        <v>16924.54</v>
      </c>
      <c r="AO101" s="9">
        <f t="shared" si="119"/>
        <v>16924.54</v>
      </c>
      <c r="AP101" s="9">
        <f t="shared" si="120"/>
        <v>16924.54</v>
      </c>
      <c r="AQ101" s="9">
        <f t="shared" si="100"/>
        <v>10577.84</v>
      </c>
      <c r="AR101" s="9">
        <f t="shared" si="121"/>
        <v>12693.41</v>
      </c>
      <c r="AS101" s="9">
        <f t="shared" si="101"/>
        <v>10577.84</v>
      </c>
      <c r="AT101" s="9">
        <f t="shared" si="102"/>
        <v>13095.46</v>
      </c>
      <c r="AU101" s="9">
        <f t="shared" si="103"/>
        <v>13899.57</v>
      </c>
      <c r="AV101" s="9">
        <f t="shared" si="104"/>
        <v>10577.84</v>
      </c>
      <c r="AW101" s="9">
        <f t="shared" si="105"/>
        <v>10577.84</v>
      </c>
      <c r="AX101" s="9">
        <f t="shared" si="122"/>
        <v>10577.84</v>
      </c>
      <c r="AY101" s="9">
        <f t="shared" si="123"/>
        <v>10577.84</v>
      </c>
      <c r="AZ101" s="9">
        <f t="shared" si="106"/>
        <v>8462.27</v>
      </c>
      <c r="BA101" s="9">
        <f t="shared" si="124"/>
        <v>10154.73</v>
      </c>
      <c r="BB101" s="9">
        <f t="shared" si="107"/>
        <v>8462.27</v>
      </c>
      <c r="BC101" s="9">
        <f t="shared" si="108"/>
        <v>10476.370000000001</v>
      </c>
      <c r="BD101" s="9">
        <f t="shared" si="109"/>
        <v>11119.66</v>
      </c>
      <c r="BE101" s="9">
        <f t="shared" si="110"/>
        <v>8462.27</v>
      </c>
      <c r="BF101" s="9">
        <f t="shared" si="111"/>
        <v>8462.27</v>
      </c>
      <c r="BG101" s="9">
        <f t="shared" si="125"/>
        <v>8462.27</v>
      </c>
      <c r="BH101" s="9">
        <f t="shared" si="126"/>
        <v>8462.27</v>
      </c>
    </row>
    <row r="102" spans="1:60">
      <c r="A102" s="29">
        <v>92</v>
      </c>
      <c r="B102" s="28" t="s">
        <v>810</v>
      </c>
      <c r="C102" s="30" t="s">
        <v>369</v>
      </c>
      <c r="D102" s="32">
        <v>2.17</v>
      </c>
      <c r="E102" s="20" t="s">
        <v>34</v>
      </c>
      <c r="F102" s="22" t="s">
        <v>5</v>
      </c>
      <c r="G102" s="23">
        <v>1</v>
      </c>
      <c r="H102" s="40">
        <f t="shared" si="134"/>
        <v>1.2</v>
      </c>
      <c r="I102" s="23">
        <v>1</v>
      </c>
      <c r="J102" s="37">
        <f t="shared" si="129"/>
        <v>1.2</v>
      </c>
      <c r="K102" s="23">
        <v>1</v>
      </c>
      <c r="L102" s="23">
        <v>1</v>
      </c>
      <c r="M102" s="40">
        <v>1</v>
      </c>
      <c r="N102" s="40">
        <v>1</v>
      </c>
      <c r="O102" s="24">
        <v>0.8</v>
      </c>
      <c r="P102" s="9">
        <f t="shared" si="82"/>
        <v>23542.47</v>
      </c>
      <c r="Q102" s="9">
        <f t="shared" si="112"/>
        <v>28250.97</v>
      </c>
      <c r="R102" s="9">
        <f t="shared" si="83"/>
        <v>23542.47</v>
      </c>
      <c r="S102" s="9">
        <f t="shared" si="84"/>
        <v>29145.8</v>
      </c>
      <c r="T102" s="9">
        <f t="shared" si="85"/>
        <v>30935.45</v>
      </c>
      <c r="U102" s="9">
        <f t="shared" si="86"/>
        <v>23542.47</v>
      </c>
      <c r="V102" s="9">
        <f t="shared" si="87"/>
        <v>23542.47</v>
      </c>
      <c r="W102" s="9">
        <f t="shared" si="113"/>
        <v>23542.47</v>
      </c>
      <c r="X102" s="9">
        <f t="shared" si="114"/>
        <v>23542.47</v>
      </c>
      <c r="Y102" s="9">
        <f t="shared" si="88"/>
        <v>20011.099999999999</v>
      </c>
      <c r="Z102" s="9">
        <f t="shared" si="115"/>
        <v>24013.32</v>
      </c>
      <c r="AA102" s="9">
        <f t="shared" si="89"/>
        <v>20011.099999999999</v>
      </c>
      <c r="AB102" s="9">
        <f t="shared" si="90"/>
        <v>24773.93</v>
      </c>
      <c r="AC102" s="9">
        <f t="shared" si="91"/>
        <v>26295.13</v>
      </c>
      <c r="AD102" s="9">
        <f t="shared" si="92"/>
        <v>20011.099999999999</v>
      </c>
      <c r="AE102" s="9">
        <f t="shared" si="93"/>
        <v>20011.099999999999</v>
      </c>
      <c r="AF102" s="9">
        <f t="shared" si="116"/>
        <v>20011.099999999999</v>
      </c>
      <c r="AG102" s="9">
        <f t="shared" si="117"/>
        <v>20011.099999999999</v>
      </c>
      <c r="AH102" s="9">
        <f t="shared" si="94"/>
        <v>18833.98</v>
      </c>
      <c r="AI102" s="9">
        <f t="shared" si="118"/>
        <v>22600.78</v>
      </c>
      <c r="AJ102" s="9">
        <f t="shared" si="95"/>
        <v>18833.98</v>
      </c>
      <c r="AK102" s="9">
        <f t="shared" si="96"/>
        <v>23316.639999999999</v>
      </c>
      <c r="AL102" s="9">
        <f t="shared" si="97"/>
        <v>24748.36</v>
      </c>
      <c r="AM102" s="9">
        <f t="shared" si="98"/>
        <v>18833.98</v>
      </c>
      <c r="AN102" s="9">
        <f t="shared" si="99"/>
        <v>18833.98</v>
      </c>
      <c r="AO102" s="9">
        <f t="shared" si="119"/>
        <v>18833.98</v>
      </c>
      <c r="AP102" s="9">
        <f t="shared" si="120"/>
        <v>18833.98</v>
      </c>
      <c r="AQ102" s="9">
        <f t="shared" si="100"/>
        <v>11771.24</v>
      </c>
      <c r="AR102" s="9">
        <f t="shared" si="121"/>
        <v>14125.48</v>
      </c>
      <c r="AS102" s="9">
        <f t="shared" si="101"/>
        <v>11771.24</v>
      </c>
      <c r="AT102" s="9">
        <f t="shared" si="102"/>
        <v>14572.9</v>
      </c>
      <c r="AU102" s="9">
        <f t="shared" si="103"/>
        <v>15467.73</v>
      </c>
      <c r="AV102" s="9">
        <f t="shared" si="104"/>
        <v>11771.24</v>
      </c>
      <c r="AW102" s="9">
        <f t="shared" si="105"/>
        <v>11771.24</v>
      </c>
      <c r="AX102" s="9">
        <f t="shared" si="122"/>
        <v>11771.24</v>
      </c>
      <c r="AY102" s="9">
        <f t="shared" si="123"/>
        <v>11771.24</v>
      </c>
      <c r="AZ102" s="9">
        <f t="shared" si="106"/>
        <v>9416.99</v>
      </c>
      <c r="BA102" s="9">
        <f t="shared" si="124"/>
        <v>11300.39</v>
      </c>
      <c r="BB102" s="9">
        <f t="shared" si="107"/>
        <v>9416.99</v>
      </c>
      <c r="BC102" s="9">
        <f t="shared" si="108"/>
        <v>11658.32</v>
      </c>
      <c r="BD102" s="9">
        <f t="shared" si="109"/>
        <v>12374.18</v>
      </c>
      <c r="BE102" s="9">
        <f t="shared" si="110"/>
        <v>9416.99</v>
      </c>
      <c r="BF102" s="9">
        <f t="shared" si="111"/>
        <v>9416.99</v>
      </c>
      <c r="BG102" s="9">
        <f t="shared" si="125"/>
        <v>9416.99</v>
      </c>
      <c r="BH102" s="9">
        <f t="shared" si="126"/>
        <v>9416.99</v>
      </c>
    </row>
    <row r="103" spans="1:60">
      <c r="A103" s="29">
        <v>93</v>
      </c>
      <c r="B103" s="28" t="s">
        <v>811</v>
      </c>
      <c r="C103" s="30" t="s">
        <v>371</v>
      </c>
      <c r="D103" s="32">
        <v>3.84</v>
      </c>
      <c r="E103" s="20" t="s">
        <v>34</v>
      </c>
      <c r="F103" s="22" t="s">
        <v>5</v>
      </c>
      <c r="G103" s="23">
        <v>1</v>
      </c>
      <c r="H103" s="40">
        <f t="shared" si="134"/>
        <v>1.2</v>
      </c>
      <c r="I103" s="23">
        <v>1</v>
      </c>
      <c r="J103" s="37">
        <f t="shared" si="129"/>
        <v>1.2</v>
      </c>
      <c r="K103" s="23">
        <v>1</v>
      </c>
      <c r="L103" s="23">
        <v>1</v>
      </c>
      <c r="M103" s="40">
        <v>1</v>
      </c>
      <c r="N103" s="40">
        <v>1</v>
      </c>
      <c r="O103" s="24">
        <v>0.8</v>
      </c>
      <c r="P103" s="9">
        <f t="shared" si="82"/>
        <v>41660.42</v>
      </c>
      <c r="Q103" s="9">
        <f t="shared" si="112"/>
        <v>49992.5</v>
      </c>
      <c r="R103" s="9">
        <f t="shared" si="83"/>
        <v>41660.42</v>
      </c>
      <c r="S103" s="9">
        <f t="shared" si="84"/>
        <v>51575.97</v>
      </c>
      <c r="T103" s="9">
        <f t="shared" si="85"/>
        <v>54742.92</v>
      </c>
      <c r="U103" s="9">
        <f t="shared" si="86"/>
        <v>41660.42</v>
      </c>
      <c r="V103" s="9">
        <f t="shared" si="87"/>
        <v>41660.42</v>
      </c>
      <c r="W103" s="9">
        <f t="shared" si="113"/>
        <v>41660.42</v>
      </c>
      <c r="X103" s="9">
        <f t="shared" si="114"/>
        <v>41660.42</v>
      </c>
      <c r="Y103" s="9">
        <f t="shared" si="88"/>
        <v>35411.35</v>
      </c>
      <c r="Z103" s="9">
        <f t="shared" si="115"/>
        <v>42493.62</v>
      </c>
      <c r="AA103" s="9">
        <f t="shared" si="89"/>
        <v>35411.35</v>
      </c>
      <c r="AB103" s="9">
        <f t="shared" si="90"/>
        <v>43839.58</v>
      </c>
      <c r="AC103" s="9">
        <f t="shared" si="91"/>
        <v>46531.48</v>
      </c>
      <c r="AD103" s="9">
        <f t="shared" si="92"/>
        <v>35411.35</v>
      </c>
      <c r="AE103" s="9">
        <f t="shared" si="93"/>
        <v>35411.35</v>
      </c>
      <c r="AF103" s="9">
        <f t="shared" si="116"/>
        <v>35411.35</v>
      </c>
      <c r="AG103" s="9">
        <f t="shared" si="117"/>
        <v>35411.35</v>
      </c>
      <c r="AH103" s="9">
        <f t="shared" si="94"/>
        <v>33328.33</v>
      </c>
      <c r="AI103" s="9">
        <f t="shared" si="118"/>
        <v>39994</v>
      </c>
      <c r="AJ103" s="9">
        <f t="shared" si="95"/>
        <v>33328.33</v>
      </c>
      <c r="AK103" s="9">
        <f t="shared" si="96"/>
        <v>41260.78</v>
      </c>
      <c r="AL103" s="9">
        <f t="shared" si="97"/>
        <v>43794.33</v>
      </c>
      <c r="AM103" s="9">
        <f t="shared" si="98"/>
        <v>33328.33</v>
      </c>
      <c r="AN103" s="9">
        <f t="shared" si="99"/>
        <v>33328.33</v>
      </c>
      <c r="AO103" s="9">
        <f t="shared" si="119"/>
        <v>33328.33</v>
      </c>
      <c r="AP103" s="9">
        <f t="shared" si="120"/>
        <v>33328.33</v>
      </c>
      <c r="AQ103" s="9">
        <f t="shared" si="100"/>
        <v>20830.21</v>
      </c>
      <c r="AR103" s="9">
        <f t="shared" si="121"/>
        <v>24996.25</v>
      </c>
      <c r="AS103" s="9">
        <f t="shared" si="101"/>
        <v>20830.21</v>
      </c>
      <c r="AT103" s="9">
        <f t="shared" si="102"/>
        <v>25787.99</v>
      </c>
      <c r="AU103" s="9">
        <f t="shared" si="103"/>
        <v>27371.46</v>
      </c>
      <c r="AV103" s="9">
        <f t="shared" si="104"/>
        <v>20830.21</v>
      </c>
      <c r="AW103" s="9">
        <f t="shared" si="105"/>
        <v>20830.21</v>
      </c>
      <c r="AX103" s="9">
        <f t="shared" si="122"/>
        <v>20830.21</v>
      </c>
      <c r="AY103" s="9">
        <f t="shared" si="123"/>
        <v>20830.21</v>
      </c>
      <c r="AZ103" s="9">
        <f t="shared" si="106"/>
        <v>16664.169999999998</v>
      </c>
      <c r="BA103" s="9">
        <f t="shared" si="124"/>
        <v>19997</v>
      </c>
      <c r="BB103" s="9">
        <f t="shared" si="107"/>
        <v>16664.169999999998</v>
      </c>
      <c r="BC103" s="9">
        <f t="shared" si="108"/>
        <v>20630.39</v>
      </c>
      <c r="BD103" s="9">
        <f t="shared" si="109"/>
        <v>21897.17</v>
      </c>
      <c r="BE103" s="9">
        <f t="shared" si="110"/>
        <v>16664.169999999998</v>
      </c>
      <c r="BF103" s="9">
        <f t="shared" si="111"/>
        <v>16664.169999999998</v>
      </c>
      <c r="BG103" s="9">
        <f t="shared" si="125"/>
        <v>16664.169999999998</v>
      </c>
      <c r="BH103" s="9">
        <f t="shared" si="126"/>
        <v>16664.169999999998</v>
      </c>
    </row>
    <row r="104" spans="1:60" ht="25.5">
      <c r="A104" s="29">
        <v>94</v>
      </c>
      <c r="B104" s="28" t="s">
        <v>812</v>
      </c>
      <c r="C104" s="30" t="s">
        <v>813</v>
      </c>
      <c r="D104" s="32">
        <v>2.31</v>
      </c>
      <c r="E104" s="20" t="s">
        <v>34</v>
      </c>
      <c r="F104" s="22" t="s">
        <v>5</v>
      </c>
      <c r="G104" s="23">
        <v>1</v>
      </c>
      <c r="H104" s="40">
        <f t="shared" si="134"/>
        <v>1.2</v>
      </c>
      <c r="I104" s="23">
        <v>1</v>
      </c>
      <c r="J104" s="37">
        <f t="shared" si="129"/>
        <v>1.2</v>
      </c>
      <c r="K104" s="23">
        <v>1</v>
      </c>
      <c r="L104" s="23">
        <v>1</v>
      </c>
      <c r="M104" s="40">
        <v>1</v>
      </c>
      <c r="N104" s="40">
        <v>1</v>
      </c>
      <c r="O104" s="24">
        <v>0.8</v>
      </c>
      <c r="P104" s="9">
        <f t="shared" si="82"/>
        <v>25061.34</v>
      </c>
      <c r="Q104" s="9">
        <f t="shared" si="112"/>
        <v>30073.61</v>
      </c>
      <c r="R104" s="9">
        <f t="shared" si="83"/>
        <v>25061.34</v>
      </c>
      <c r="S104" s="9">
        <f t="shared" si="84"/>
        <v>31026.17</v>
      </c>
      <c r="T104" s="9">
        <f t="shared" si="85"/>
        <v>32931.29</v>
      </c>
      <c r="U104" s="9">
        <f t="shared" si="86"/>
        <v>25061.34</v>
      </c>
      <c r="V104" s="9">
        <f t="shared" si="87"/>
        <v>25061.34</v>
      </c>
      <c r="W104" s="9">
        <f t="shared" si="113"/>
        <v>25061.34</v>
      </c>
      <c r="X104" s="9">
        <f t="shared" si="114"/>
        <v>25061.34</v>
      </c>
      <c r="Y104" s="9">
        <f t="shared" si="88"/>
        <v>21302.14</v>
      </c>
      <c r="Z104" s="9">
        <f t="shared" si="115"/>
        <v>25562.57</v>
      </c>
      <c r="AA104" s="9">
        <f t="shared" si="89"/>
        <v>21302.14</v>
      </c>
      <c r="AB104" s="9">
        <f t="shared" si="90"/>
        <v>26372.25</v>
      </c>
      <c r="AC104" s="9">
        <f t="shared" si="91"/>
        <v>27991.59</v>
      </c>
      <c r="AD104" s="9">
        <f t="shared" si="92"/>
        <v>21302.14</v>
      </c>
      <c r="AE104" s="9">
        <f t="shared" si="93"/>
        <v>21302.14</v>
      </c>
      <c r="AF104" s="9">
        <f t="shared" si="116"/>
        <v>21302.14</v>
      </c>
      <c r="AG104" s="9">
        <f t="shared" si="117"/>
        <v>21302.14</v>
      </c>
      <c r="AH104" s="9">
        <f t="shared" si="94"/>
        <v>20049.080000000002</v>
      </c>
      <c r="AI104" s="9">
        <f t="shared" si="118"/>
        <v>24058.89</v>
      </c>
      <c r="AJ104" s="9">
        <f t="shared" si="95"/>
        <v>20049.080000000002</v>
      </c>
      <c r="AK104" s="9">
        <f t="shared" si="96"/>
        <v>24820.94</v>
      </c>
      <c r="AL104" s="9">
        <f t="shared" si="97"/>
        <v>26345.03</v>
      </c>
      <c r="AM104" s="9">
        <f t="shared" si="98"/>
        <v>20049.080000000002</v>
      </c>
      <c r="AN104" s="9">
        <f t="shared" si="99"/>
        <v>20049.080000000002</v>
      </c>
      <c r="AO104" s="9">
        <f t="shared" si="119"/>
        <v>20049.080000000002</v>
      </c>
      <c r="AP104" s="9">
        <f t="shared" si="120"/>
        <v>20049.080000000002</v>
      </c>
      <c r="AQ104" s="9">
        <f t="shared" si="100"/>
        <v>12530.67</v>
      </c>
      <c r="AR104" s="9">
        <f t="shared" si="121"/>
        <v>15036.81</v>
      </c>
      <c r="AS104" s="9">
        <f t="shared" si="101"/>
        <v>12530.67</v>
      </c>
      <c r="AT104" s="9">
        <f t="shared" si="102"/>
        <v>15513.09</v>
      </c>
      <c r="AU104" s="9">
        <f t="shared" si="103"/>
        <v>16465.64</v>
      </c>
      <c r="AV104" s="9">
        <f t="shared" si="104"/>
        <v>12530.67</v>
      </c>
      <c r="AW104" s="9">
        <f t="shared" si="105"/>
        <v>12530.67</v>
      </c>
      <c r="AX104" s="9">
        <f t="shared" si="122"/>
        <v>12530.67</v>
      </c>
      <c r="AY104" s="9">
        <f t="shared" si="123"/>
        <v>12530.67</v>
      </c>
      <c r="AZ104" s="9">
        <f t="shared" si="106"/>
        <v>10024.540000000001</v>
      </c>
      <c r="BA104" s="9">
        <f t="shared" si="124"/>
        <v>12029.45</v>
      </c>
      <c r="BB104" s="9">
        <f t="shared" si="107"/>
        <v>10024.540000000001</v>
      </c>
      <c r="BC104" s="9">
        <f t="shared" si="108"/>
        <v>12410.47</v>
      </c>
      <c r="BD104" s="9">
        <f t="shared" si="109"/>
        <v>13172.51</v>
      </c>
      <c r="BE104" s="9">
        <f t="shared" si="110"/>
        <v>10024.540000000001</v>
      </c>
      <c r="BF104" s="9">
        <f t="shared" si="111"/>
        <v>10024.540000000001</v>
      </c>
      <c r="BG104" s="9">
        <f t="shared" si="125"/>
        <v>10024.540000000001</v>
      </c>
      <c r="BH104" s="9">
        <f t="shared" si="126"/>
        <v>10024.540000000001</v>
      </c>
    </row>
    <row r="105" spans="1:60">
      <c r="A105" s="29">
        <v>95</v>
      </c>
      <c r="B105" s="28" t="s">
        <v>814</v>
      </c>
      <c r="C105" s="30" t="s">
        <v>815</v>
      </c>
      <c r="D105" s="32">
        <v>0.89</v>
      </c>
      <c r="E105" s="20" t="s">
        <v>34</v>
      </c>
      <c r="F105" s="22" t="s">
        <v>5</v>
      </c>
      <c r="G105" s="23">
        <v>1</v>
      </c>
      <c r="H105" s="40">
        <f t="shared" si="134"/>
        <v>1.2</v>
      </c>
      <c r="I105" s="23">
        <v>1</v>
      </c>
      <c r="J105" s="37">
        <f t="shared" si="129"/>
        <v>1.2</v>
      </c>
      <c r="K105" s="23">
        <v>1</v>
      </c>
      <c r="L105" s="23">
        <v>1</v>
      </c>
      <c r="M105" s="40">
        <v>1</v>
      </c>
      <c r="N105" s="40">
        <v>1</v>
      </c>
      <c r="O105" s="24">
        <v>0.8</v>
      </c>
      <c r="P105" s="9">
        <f t="shared" si="82"/>
        <v>9655.67</v>
      </c>
      <c r="Q105" s="9">
        <f t="shared" si="112"/>
        <v>11586.8</v>
      </c>
      <c r="R105" s="9">
        <f t="shared" si="83"/>
        <v>9655.67</v>
      </c>
      <c r="S105" s="9">
        <f t="shared" si="84"/>
        <v>11953.81</v>
      </c>
      <c r="T105" s="9">
        <f t="shared" si="85"/>
        <v>12687.81</v>
      </c>
      <c r="U105" s="9">
        <f t="shared" si="86"/>
        <v>9655.67</v>
      </c>
      <c r="V105" s="9">
        <f t="shared" si="87"/>
        <v>9655.67</v>
      </c>
      <c r="W105" s="9">
        <f t="shared" si="113"/>
        <v>9655.67</v>
      </c>
      <c r="X105" s="9">
        <f t="shared" si="114"/>
        <v>9655.67</v>
      </c>
      <c r="Y105" s="9">
        <f t="shared" si="88"/>
        <v>8207.32</v>
      </c>
      <c r="Z105" s="9">
        <f t="shared" si="115"/>
        <v>9848.7800000000007</v>
      </c>
      <c r="AA105" s="9">
        <f t="shared" si="89"/>
        <v>8207.32</v>
      </c>
      <c r="AB105" s="9">
        <f t="shared" si="90"/>
        <v>10160.74</v>
      </c>
      <c r="AC105" s="9">
        <f t="shared" si="91"/>
        <v>10784.64</v>
      </c>
      <c r="AD105" s="9">
        <f t="shared" si="92"/>
        <v>8207.32</v>
      </c>
      <c r="AE105" s="9">
        <f t="shared" si="93"/>
        <v>8207.32</v>
      </c>
      <c r="AF105" s="9">
        <f t="shared" si="116"/>
        <v>8207.32</v>
      </c>
      <c r="AG105" s="9">
        <f t="shared" si="117"/>
        <v>8207.32</v>
      </c>
      <c r="AH105" s="9">
        <f t="shared" si="94"/>
        <v>7724.54</v>
      </c>
      <c r="AI105" s="9">
        <f t="shared" si="118"/>
        <v>9269.44</v>
      </c>
      <c r="AJ105" s="9">
        <f t="shared" si="95"/>
        <v>7724.54</v>
      </c>
      <c r="AK105" s="9">
        <f t="shared" si="96"/>
        <v>9563.0400000000009</v>
      </c>
      <c r="AL105" s="9">
        <f t="shared" si="97"/>
        <v>10150.25</v>
      </c>
      <c r="AM105" s="9">
        <f t="shared" si="98"/>
        <v>7724.54</v>
      </c>
      <c r="AN105" s="9">
        <f t="shared" si="99"/>
        <v>7724.54</v>
      </c>
      <c r="AO105" s="9">
        <f t="shared" si="119"/>
        <v>7724.54</v>
      </c>
      <c r="AP105" s="9">
        <f t="shared" si="120"/>
        <v>7724.54</v>
      </c>
      <c r="AQ105" s="9">
        <f t="shared" si="100"/>
        <v>4827.83</v>
      </c>
      <c r="AR105" s="9">
        <f t="shared" si="121"/>
        <v>5793.4</v>
      </c>
      <c r="AS105" s="9">
        <f t="shared" si="101"/>
        <v>4827.83</v>
      </c>
      <c r="AT105" s="9">
        <f t="shared" si="102"/>
        <v>5976.9</v>
      </c>
      <c r="AU105" s="9">
        <f t="shared" si="103"/>
        <v>6343.91</v>
      </c>
      <c r="AV105" s="9">
        <f t="shared" si="104"/>
        <v>4827.83</v>
      </c>
      <c r="AW105" s="9">
        <f t="shared" si="105"/>
        <v>4827.83</v>
      </c>
      <c r="AX105" s="9">
        <f t="shared" si="122"/>
        <v>4827.83</v>
      </c>
      <c r="AY105" s="9">
        <f t="shared" si="123"/>
        <v>4827.83</v>
      </c>
      <c r="AZ105" s="9">
        <f t="shared" si="106"/>
        <v>3862.27</v>
      </c>
      <c r="BA105" s="9">
        <f t="shared" si="124"/>
        <v>4634.72</v>
      </c>
      <c r="BB105" s="9">
        <f t="shared" si="107"/>
        <v>3862.27</v>
      </c>
      <c r="BC105" s="9">
        <f t="shared" si="108"/>
        <v>4781.5200000000004</v>
      </c>
      <c r="BD105" s="9">
        <f t="shared" si="109"/>
        <v>5075.12</v>
      </c>
      <c r="BE105" s="9">
        <f t="shared" si="110"/>
        <v>3862.27</v>
      </c>
      <c r="BF105" s="9">
        <f t="shared" si="111"/>
        <v>3862.27</v>
      </c>
      <c r="BG105" s="9">
        <f t="shared" si="125"/>
        <v>3862.27</v>
      </c>
      <c r="BH105" s="9">
        <f t="shared" si="126"/>
        <v>3862.27</v>
      </c>
    </row>
    <row r="106" spans="1:60" ht="15.75" customHeight="1">
      <c r="A106" s="29">
        <v>96</v>
      </c>
      <c r="B106" s="28" t="s">
        <v>816</v>
      </c>
      <c r="C106" s="30" t="s">
        <v>817</v>
      </c>
      <c r="D106" s="32">
        <v>0.9</v>
      </c>
      <c r="E106" s="20" t="s">
        <v>34</v>
      </c>
      <c r="F106" s="22" t="s">
        <v>5</v>
      </c>
      <c r="G106" s="23">
        <v>1</v>
      </c>
      <c r="H106" s="40">
        <f t="shared" si="134"/>
        <v>1.2</v>
      </c>
      <c r="I106" s="23">
        <v>1</v>
      </c>
      <c r="J106" s="37">
        <f t="shared" si="129"/>
        <v>1.2</v>
      </c>
      <c r="K106" s="23">
        <v>1</v>
      </c>
      <c r="L106" s="23">
        <v>1</v>
      </c>
      <c r="M106" s="40">
        <v>1</v>
      </c>
      <c r="N106" s="40">
        <v>1</v>
      </c>
      <c r="O106" s="24">
        <v>0.8</v>
      </c>
      <c r="P106" s="9">
        <f t="shared" si="82"/>
        <v>9764.16</v>
      </c>
      <c r="Q106" s="9">
        <f t="shared" si="112"/>
        <v>11716.99</v>
      </c>
      <c r="R106" s="9">
        <f t="shared" si="83"/>
        <v>9764.16</v>
      </c>
      <c r="S106" s="9">
        <f t="shared" si="84"/>
        <v>12088.12</v>
      </c>
      <c r="T106" s="9">
        <f t="shared" si="85"/>
        <v>12830.37</v>
      </c>
      <c r="U106" s="9">
        <f t="shared" si="86"/>
        <v>9764.16</v>
      </c>
      <c r="V106" s="9">
        <f t="shared" si="87"/>
        <v>9764.16</v>
      </c>
      <c r="W106" s="9">
        <f t="shared" si="113"/>
        <v>9764.16</v>
      </c>
      <c r="X106" s="9">
        <f t="shared" si="114"/>
        <v>9764.16</v>
      </c>
      <c r="Y106" s="9">
        <f t="shared" si="88"/>
        <v>8299.5400000000009</v>
      </c>
      <c r="Z106" s="9">
        <f t="shared" si="115"/>
        <v>9959.44</v>
      </c>
      <c r="AA106" s="9">
        <f t="shared" si="89"/>
        <v>8299.5400000000009</v>
      </c>
      <c r="AB106" s="9">
        <f t="shared" si="90"/>
        <v>10274.9</v>
      </c>
      <c r="AC106" s="9">
        <f t="shared" si="91"/>
        <v>10905.82</v>
      </c>
      <c r="AD106" s="9">
        <f t="shared" si="92"/>
        <v>8299.5400000000009</v>
      </c>
      <c r="AE106" s="9">
        <f t="shared" si="93"/>
        <v>8299.5400000000009</v>
      </c>
      <c r="AF106" s="9">
        <f t="shared" si="116"/>
        <v>8299.5400000000009</v>
      </c>
      <c r="AG106" s="9">
        <f t="shared" si="117"/>
        <v>8299.5400000000009</v>
      </c>
      <c r="AH106" s="9">
        <f t="shared" si="94"/>
        <v>7811.33</v>
      </c>
      <c r="AI106" s="9">
        <f t="shared" si="118"/>
        <v>9373.59</v>
      </c>
      <c r="AJ106" s="9">
        <f t="shared" si="95"/>
        <v>7811.33</v>
      </c>
      <c r="AK106" s="9">
        <f t="shared" si="96"/>
        <v>9670.49</v>
      </c>
      <c r="AL106" s="9">
        <f t="shared" si="97"/>
        <v>10264.299999999999</v>
      </c>
      <c r="AM106" s="9">
        <f t="shared" si="98"/>
        <v>7811.33</v>
      </c>
      <c r="AN106" s="9">
        <f t="shared" si="99"/>
        <v>7811.33</v>
      </c>
      <c r="AO106" s="9">
        <f t="shared" si="119"/>
        <v>7811.33</v>
      </c>
      <c r="AP106" s="9">
        <f t="shared" si="120"/>
        <v>7811.33</v>
      </c>
      <c r="AQ106" s="9">
        <f t="shared" si="100"/>
        <v>4882.08</v>
      </c>
      <c r="AR106" s="9">
        <f t="shared" si="121"/>
        <v>5858.5</v>
      </c>
      <c r="AS106" s="9">
        <f t="shared" si="101"/>
        <v>4882.08</v>
      </c>
      <c r="AT106" s="9">
        <f t="shared" si="102"/>
        <v>6044.06</v>
      </c>
      <c r="AU106" s="9">
        <f t="shared" si="103"/>
        <v>6415.19</v>
      </c>
      <c r="AV106" s="9">
        <f t="shared" si="104"/>
        <v>4882.08</v>
      </c>
      <c r="AW106" s="9">
        <f t="shared" si="105"/>
        <v>4882.08</v>
      </c>
      <c r="AX106" s="9">
        <f t="shared" si="122"/>
        <v>4882.08</v>
      </c>
      <c r="AY106" s="9">
        <f t="shared" si="123"/>
        <v>4882.08</v>
      </c>
      <c r="AZ106" s="9">
        <f t="shared" si="106"/>
        <v>3905.66</v>
      </c>
      <c r="BA106" s="9">
        <f t="shared" si="124"/>
        <v>4686.8</v>
      </c>
      <c r="BB106" s="9">
        <f t="shared" si="107"/>
        <v>3905.66</v>
      </c>
      <c r="BC106" s="9">
        <f t="shared" si="108"/>
        <v>4835.25</v>
      </c>
      <c r="BD106" s="9">
        <f t="shared" si="109"/>
        <v>5132.1499999999996</v>
      </c>
      <c r="BE106" s="9">
        <f t="shared" si="110"/>
        <v>3905.66</v>
      </c>
      <c r="BF106" s="9">
        <f t="shared" si="111"/>
        <v>3905.66</v>
      </c>
      <c r="BG106" s="9">
        <f t="shared" si="125"/>
        <v>3905.66</v>
      </c>
      <c r="BH106" s="9">
        <f t="shared" si="126"/>
        <v>3905.66</v>
      </c>
    </row>
    <row r="107" spans="1:60" ht="25.5">
      <c r="A107" s="29">
        <v>97</v>
      </c>
      <c r="B107" s="28" t="s">
        <v>818</v>
      </c>
      <c r="C107" s="30" t="s">
        <v>819</v>
      </c>
      <c r="D107" s="32">
        <v>1.46</v>
      </c>
      <c r="E107" s="20" t="s">
        <v>34</v>
      </c>
      <c r="F107" s="22" t="s">
        <v>5</v>
      </c>
      <c r="G107" s="23">
        <v>1</v>
      </c>
      <c r="H107" s="40">
        <f t="shared" si="134"/>
        <v>1.2</v>
      </c>
      <c r="I107" s="23">
        <v>1</v>
      </c>
      <c r="J107" s="37">
        <f t="shared" si="129"/>
        <v>1.2</v>
      </c>
      <c r="K107" s="23">
        <v>1</v>
      </c>
      <c r="L107" s="23">
        <v>1</v>
      </c>
      <c r="M107" s="40">
        <v>1</v>
      </c>
      <c r="N107" s="40">
        <v>1</v>
      </c>
      <c r="O107" s="24">
        <v>0.8</v>
      </c>
      <c r="P107" s="9">
        <f t="shared" si="82"/>
        <v>15839.64</v>
      </c>
      <c r="Q107" s="9">
        <f t="shared" si="112"/>
        <v>19007.57</v>
      </c>
      <c r="R107" s="9">
        <f t="shared" si="83"/>
        <v>15839.64</v>
      </c>
      <c r="S107" s="9">
        <f t="shared" si="84"/>
        <v>19609.61</v>
      </c>
      <c r="T107" s="9">
        <f t="shared" si="85"/>
        <v>20813.71</v>
      </c>
      <c r="U107" s="9">
        <f t="shared" si="86"/>
        <v>15839.64</v>
      </c>
      <c r="V107" s="9">
        <f t="shared" si="87"/>
        <v>15839.64</v>
      </c>
      <c r="W107" s="9">
        <f t="shared" si="113"/>
        <v>15839.64</v>
      </c>
      <c r="X107" s="9">
        <f t="shared" si="114"/>
        <v>15839.64</v>
      </c>
      <c r="Y107" s="9">
        <f t="shared" si="88"/>
        <v>13463.69</v>
      </c>
      <c r="Z107" s="9">
        <f t="shared" si="115"/>
        <v>16156.43</v>
      </c>
      <c r="AA107" s="9">
        <f t="shared" si="89"/>
        <v>13463.69</v>
      </c>
      <c r="AB107" s="9">
        <f t="shared" si="90"/>
        <v>16668.169999999998</v>
      </c>
      <c r="AC107" s="9">
        <f t="shared" si="91"/>
        <v>17691.66</v>
      </c>
      <c r="AD107" s="9">
        <f t="shared" si="92"/>
        <v>13463.69</v>
      </c>
      <c r="AE107" s="9">
        <f t="shared" si="93"/>
        <v>13463.69</v>
      </c>
      <c r="AF107" s="9">
        <f t="shared" si="116"/>
        <v>13463.69</v>
      </c>
      <c r="AG107" s="9">
        <f t="shared" si="117"/>
        <v>13463.69</v>
      </c>
      <c r="AH107" s="9">
        <f t="shared" si="94"/>
        <v>12671.71</v>
      </c>
      <c r="AI107" s="9">
        <f t="shared" si="118"/>
        <v>15206.05</v>
      </c>
      <c r="AJ107" s="9">
        <f t="shared" si="95"/>
        <v>12671.71</v>
      </c>
      <c r="AK107" s="9">
        <f t="shared" si="96"/>
        <v>15687.69</v>
      </c>
      <c r="AL107" s="9">
        <f t="shared" si="97"/>
        <v>16650.97</v>
      </c>
      <c r="AM107" s="9">
        <f t="shared" si="98"/>
        <v>12671.71</v>
      </c>
      <c r="AN107" s="9">
        <f t="shared" si="99"/>
        <v>12671.71</v>
      </c>
      <c r="AO107" s="9">
        <f t="shared" si="119"/>
        <v>12671.71</v>
      </c>
      <c r="AP107" s="9">
        <f t="shared" si="120"/>
        <v>12671.71</v>
      </c>
      <c r="AQ107" s="9">
        <f t="shared" si="100"/>
        <v>7919.82</v>
      </c>
      <c r="AR107" s="9">
        <f t="shared" si="121"/>
        <v>9503.7800000000007</v>
      </c>
      <c r="AS107" s="9">
        <f t="shared" si="101"/>
        <v>7919.82</v>
      </c>
      <c r="AT107" s="9">
        <f t="shared" si="102"/>
        <v>9804.81</v>
      </c>
      <c r="AU107" s="9">
        <f t="shared" si="103"/>
        <v>10406.86</v>
      </c>
      <c r="AV107" s="9">
        <f t="shared" si="104"/>
        <v>7919.82</v>
      </c>
      <c r="AW107" s="9">
        <f t="shared" si="105"/>
        <v>7919.82</v>
      </c>
      <c r="AX107" s="9">
        <f t="shared" si="122"/>
        <v>7919.82</v>
      </c>
      <c r="AY107" s="9">
        <f t="shared" si="123"/>
        <v>7919.82</v>
      </c>
      <c r="AZ107" s="9">
        <f t="shared" si="106"/>
        <v>6335.86</v>
      </c>
      <c r="BA107" s="9">
        <f t="shared" si="124"/>
        <v>7603.03</v>
      </c>
      <c r="BB107" s="9">
        <f t="shared" si="107"/>
        <v>6335.86</v>
      </c>
      <c r="BC107" s="9">
        <f t="shared" si="108"/>
        <v>7843.85</v>
      </c>
      <c r="BD107" s="9">
        <f t="shared" si="109"/>
        <v>8325.49</v>
      </c>
      <c r="BE107" s="9">
        <f t="shared" si="110"/>
        <v>6335.86</v>
      </c>
      <c r="BF107" s="9">
        <f t="shared" si="111"/>
        <v>6335.86</v>
      </c>
      <c r="BG107" s="9">
        <f t="shared" si="125"/>
        <v>6335.86</v>
      </c>
      <c r="BH107" s="9">
        <f t="shared" si="126"/>
        <v>6335.86</v>
      </c>
    </row>
    <row r="108" spans="1:60" ht="25.5">
      <c r="A108" s="29">
        <v>98</v>
      </c>
      <c r="B108" s="28" t="s">
        <v>820</v>
      </c>
      <c r="C108" s="30" t="s">
        <v>413</v>
      </c>
      <c r="D108" s="32">
        <v>1.84</v>
      </c>
      <c r="E108" s="20" t="s">
        <v>34</v>
      </c>
      <c r="F108" s="22" t="s">
        <v>5</v>
      </c>
      <c r="G108" s="23">
        <v>1</v>
      </c>
      <c r="H108" s="40">
        <f t="shared" si="134"/>
        <v>1.2</v>
      </c>
      <c r="I108" s="23">
        <v>1</v>
      </c>
      <c r="J108" s="37">
        <f t="shared" si="129"/>
        <v>1.2</v>
      </c>
      <c r="K108" s="23">
        <v>1</v>
      </c>
      <c r="L108" s="23">
        <v>1</v>
      </c>
      <c r="M108" s="40">
        <v>1</v>
      </c>
      <c r="N108" s="40">
        <v>1</v>
      </c>
      <c r="O108" s="24">
        <v>0.8</v>
      </c>
      <c r="P108" s="9">
        <f t="shared" si="82"/>
        <v>19962.28</v>
      </c>
      <c r="Q108" s="9">
        <f t="shared" si="112"/>
        <v>23954.74</v>
      </c>
      <c r="R108" s="9">
        <f t="shared" si="83"/>
        <v>19962.28</v>
      </c>
      <c r="S108" s="9">
        <f t="shared" si="84"/>
        <v>24713.49</v>
      </c>
      <c r="T108" s="9">
        <f t="shared" si="85"/>
        <v>26230.98</v>
      </c>
      <c r="U108" s="9">
        <f t="shared" si="86"/>
        <v>19962.28</v>
      </c>
      <c r="V108" s="9">
        <f t="shared" si="87"/>
        <v>19962.28</v>
      </c>
      <c r="W108" s="9">
        <f t="shared" si="113"/>
        <v>19962.28</v>
      </c>
      <c r="X108" s="9">
        <f t="shared" si="114"/>
        <v>19962.28</v>
      </c>
      <c r="Y108" s="9">
        <f t="shared" si="88"/>
        <v>16967.939999999999</v>
      </c>
      <c r="Z108" s="9">
        <f t="shared" si="115"/>
        <v>20361.53</v>
      </c>
      <c r="AA108" s="9">
        <f t="shared" si="89"/>
        <v>16967.939999999999</v>
      </c>
      <c r="AB108" s="9">
        <f t="shared" si="90"/>
        <v>21006.46</v>
      </c>
      <c r="AC108" s="9">
        <f t="shared" si="91"/>
        <v>22296.33</v>
      </c>
      <c r="AD108" s="9">
        <f t="shared" si="92"/>
        <v>16967.939999999999</v>
      </c>
      <c r="AE108" s="9">
        <f t="shared" si="93"/>
        <v>16967.939999999999</v>
      </c>
      <c r="AF108" s="9">
        <f t="shared" si="116"/>
        <v>16967.939999999999</v>
      </c>
      <c r="AG108" s="9">
        <f t="shared" si="117"/>
        <v>16967.939999999999</v>
      </c>
      <c r="AH108" s="9">
        <f t="shared" si="94"/>
        <v>15969.83</v>
      </c>
      <c r="AI108" s="9">
        <f t="shared" si="118"/>
        <v>19163.79</v>
      </c>
      <c r="AJ108" s="9">
        <f t="shared" si="95"/>
        <v>15969.83</v>
      </c>
      <c r="AK108" s="9">
        <f t="shared" si="96"/>
        <v>19770.79</v>
      </c>
      <c r="AL108" s="9">
        <f t="shared" si="97"/>
        <v>20984.79</v>
      </c>
      <c r="AM108" s="9">
        <f t="shared" si="98"/>
        <v>15969.83</v>
      </c>
      <c r="AN108" s="9">
        <f t="shared" si="99"/>
        <v>15969.83</v>
      </c>
      <c r="AO108" s="9">
        <f t="shared" si="119"/>
        <v>15969.83</v>
      </c>
      <c r="AP108" s="9">
        <f t="shared" si="120"/>
        <v>15969.83</v>
      </c>
      <c r="AQ108" s="9">
        <f t="shared" si="100"/>
        <v>9981.14</v>
      </c>
      <c r="AR108" s="9">
        <f t="shared" si="121"/>
        <v>11977.37</v>
      </c>
      <c r="AS108" s="9">
        <f t="shared" si="101"/>
        <v>9981.14</v>
      </c>
      <c r="AT108" s="9">
        <f t="shared" si="102"/>
        <v>12356.74</v>
      </c>
      <c r="AU108" s="9">
        <f t="shared" si="103"/>
        <v>13115.49</v>
      </c>
      <c r="AV108" s="9">
        <f t="shared" si="104"/>
        <v>9981.14</v>
      </c>
      <c r="AW108" s="9">
        <f t="shared" si="105"/>
        <v>9981.14</v>
      </c>
      <c r="AX108" s="9">
        <f t="shared" si="122"/>
        <v>9981.14</v>
      </c>
      <c r="AY108" s="9">
        <f t="shared" si="123"/>
        <v>9981.14</v>
      </c>
      <c r="AZ108" s="9">
        <f t="shared" si="106"/>
        <v>7984.91</v>
      </c>
      <c r="BA108" s="9">
        <f t="shared" si="124"/>
        <v>9581.9</v>
      </c>
      <c r="BB108" s="9">
        <f t="shared" si="107"/>
        <v>7984.91</v>
      </c>
      <c r="BC108" s="9">
        <f t="shared" si="108"/>
        <v>9885.39</v>
      </c>
      <c r="BD108" s="9">
        <f t="shared" si="109"/>
        <v>10492.39</v>
      </c>
      <c r="BE108" s="9">
        <f t="shared" si="110"/>
        <v>7984.91</v>
      </c>
      <c r="BF108" s="9">
        <f t="shared" si="111"/>
        <v>7984.91</v>
      </c>
      <c r="BG108" s="9">
        <f t="shared" si="125"/>
        <v>7984.91</v>
      </c>
      <c r="BH108" s="9">
        <f t="shared" si="126"/>
        <v>7984.91</v>
      </c>
    </row>
    <row r="109" spans="1:60">
      <c r="A109" s="29">
        <v>99</v>
      </c>
      <c r="B109" s="28" t="s">
        <v>821</v>
      </c>
      <c r="C109" s="30" t="s">
        <v>421</v>
      </c>
      <c r="D109" s="32">
        <v>2.1800000000000002</v>
      </c>
      <c r="E109" s="20" t="s">
        <v>34</v>
      </c>
      <c r="F109" s="22" t="s">
        <v>5</v>
      </c>
      <c r="G109" s="23">
        <v>1</v>
      </c>
      <c r="H109" s="40">
        <f t="shared" si="134"/>
        <v>1.2</v>
      </c>
      <c r="I109" s="23">
        <v>1</v>
      </c>
      <c r="J109" s="37">
        <f t="shared" si="129"/>
        <v>1.2</v>
      </c>
      <c r="K109" s="23">
        <v>1</v>
      </c>
      <c r="L109" s="23">
        <v>1</v>
      </c>
      <c r="M109" s="40">
        <v>1</v>
      </c>
      <c r="N109" s="40">
        <v>1</v>
      </c>
      <c r="O109" s="24">
        <v>0.8</v>
      </c>
      <c r="P109" s="9">
        <f t="shared" si="82"/>
        <v>23650.97</v>
      </c>
      <c r="Q109" s="9">
        <f t="shared" si="112"/>
        <v>28381.16</v>
      </c>
      <c r="R109" s="9">
        <f t="shared" si="83"/>
        <v>23650.97</v>
      </c>
      <c r="S109" s="9">
        <f t="shared" si="84"/>
        <v>29280.11</v>
      </c>
      <c r="T109" s="9">
        <f t="shared" si="85"/>
        <v>31078.01</v>
      </c>
      <c r="U109" s="9">
        <f t="shared" si="86"/>
        <v>23650.97</v>
      </c>
      <c r="V109" s="9">
        <f t="shared" si="87"/>
        <v>23650.97</v>
      </c>
      <c r="W109" s="9">
        <f t="shared" si="113"/>
        <v>23650.97</v>
      </c>
      <c r="X109" s="9">
        <f t="shared" si="114"/>
        <v>23650.97</v>
      </c>
      <c r="Y109" s="9">
        <f t="shared" si="88"/>
        <v>20103.32</v>
      </c>
      <c r="Z109" s="9">
        <f t="shared" si="115"/>
        <v>24123.98</v>
      </c>
      <c r="AA109" s="9">
        <f t="shared" si="89"/>
        <v>20103.32</v>
      </c>
      <c r="AB109" s="9">
        <f t="shared" si="90"/>
        <v>24888.09</v>
      </c>
      <c r="AC109" s="9">
        <f t="shared" si="91"/>
        <v>26416.31</v>
      </c>
      <c r="AD109" s="9">
        <f t="shared" si="92"/>
        <v>20103.32</v>
      </c>
      <c r="AE109" s="9">
        <f t="shared" si="93"/>
        <v>20103.32</v>
      </c>
      <c r="AF109" s="9">
        <f t="shared" si="116"/>
        <v>20103.32</v>
      </c>
      <c r="AG109" s="9">
        <f t="shared" si="117"/>
        <v>20103.32</v>
      </c>
      <c r="AH109" s="9">
        <f t="shared" si="94"/>
        <v>18920.77</v>
      </c>
      <c r="AI109" s="9">
        <f t="shared" si="118"/>
        <v>22704.93</v>
      </c>
      <c r="AJ109" s="9">
        <f t="shared" si="95"/>
        <v>18920.77</v>
      </c>
      <c r="AK109" s="9">
        <f t="shared" si="96"/>
        <v>23424.09</v>
      </c>
      <c r="AL109" s="9">
        <f t="shared" si="97"/>
        <v>24862.41</v>
      </c>
      <c r="AM109" s="9">
        <f t="shared" si="98"/>
        <v>18920.77</v>
      </c>
      <c r="AN109" s="9">
        <f t="shared" si="99"/>
        <v>18920.77</v>
      </c>
      <c r="AO109" s="9">
        <f t="shared" si="119"/>
        <v>18920.77</v>
      </c>
      <c r="AP109" s="9">
        <f t="shared" si="120"/>
        <v>18920.77</v>
      </c>
      <c r="AQ109" s="9">
        <f t="shared" si="100"/>
        <v>11825.48</v>
      </c>
      <c r="AR109" s="9">
        <f t="shared" si="121"/>
        <v>14190.58</v>
      </c>
      <c r="AS109" s="9">
        <f t="shared" si="101"/>
        <v>11825.48</v>
      </c>
      <c r="AT109" s="9">
        <f t="shared" si="102"/>
        <v>14640.05</v>
      </c>
      <c r="AU109" s="9">
        <f t="shared" si="103"/>
        <v>15539.01</v>
      </c>
      <c r="AV109" s="9">
        <f t="shared" si="104"/>
        <v>11825.48</v>
      </c>
      <c r="AW109" s="9">
        <f t="shared" si="105"/>
        <v>11825.48</v>
      </c>
      <c r="AX109" s="9">
        <f t="shared" si="122"/>
        <v>11825.48</v>
      </c>
      <c r="AY109" s="9">
        <f t="shared" si="123"/>
        <v>11825.48</v>
      </c>
      <c r="AZ109" s="9">
        <f t="shared" si="106"/>
        <v>9460.39</v>
      </c>
      <c r="BA109" s="9">
        <f t="shared" si="124"/>
        <v>11352.46</v>
      </c>
      <c r="BB109" s="9">
        <f t="shared" si="107"/>
        <v>9460.39</v>
      </c>
      <c r="BC109" s="9">
        <f t="shared" si="108"/>
        <v>11712.04</v>
      </c>
      <c r="BD109" s="9">
        <f t="shared" si="109"/>
        <v>12431.2</v>
      </c>
      <c r="BE109" s="9">
        <f t="shared" si="110"/>
        <v>9460.39</v>
      </c>
      <c r="BF109" s="9">
        <f t="shared" si="111"/>
        <v>9460.39</v>
      </c>
      <c r="BG109" s="9">
        <f t="shared" si="125"/>
        <v>9460.39</v>
      </c>
      <c r="BH109" s="9">
        <f t="shared" si="126"/>
        <v>9460.39</v>
      </c>
    </row>
    <row r="110" spans="1:60">
      <c r="A110" s="29">
        <v>100</v>
      </c>
      <c r="B110" s="28" t="s">
        <v>822</v>
      </c>
      <c r="C110" s="30" t="s">
        <v>423</v>
      </c>
      <c r="D110" s="32">
        <v>4.3099999999999996</v>
      </c>
      <c r="E110" s="20" t="s">
        <v>34</v>
      </c>
      <c r="F110" s="22" t="s">
        <v>5</v>
      </c>
      <c r="G110" s="23">
        <v>1</v>
      </c>
      <c r="H110" s="40">
        <f t="shared" si="134"/>
        <v>1.2</v>
      </c>
      <c r="I110" s="23">
        <v>1</v>
      </c>
      <c r="J110" s="37">
        <f t="shared" si="129"/>
        <v>1.2</v>
      </c>
      <c r="K110" s="23">
        <v>1</v>
      </c>
      <c r="L110" s="23">
        <v>1</v>
      </c>
      <c r="M110" s="40">
        <v>1</v>
      </c>
      <c r="N110" s="40">
        <v>1</v>
      </c>
      <c r="O110" s="24">
        <v>0.8</v>
      </c>
      <c r="P110" s="9">
        <f t="shared" si="82"/>
        <v>46759.48</v>
      </c>
      <c r="Q110" s="9">
        <f t="shared" si="112"/>
        <v>56111.37</v>
      </c>
      <c r="R110" s="9">
        <f t="shared" si="83"/>
        <v>46759.48</v>
      </c>
      <c r="S110" s="9">
        <f t="shared" si="84"/>
        <v>57888.66</v>
      </c>
      <c r="T110" s="9">
        <f t="shared" si="85"/>
        <v>61443.22</v>
      </c>
      <c r="U110" s="9">
        <f t="shared" si="86"/>
        <v>46759.48</v>
      </c>
      <c r="V110" s="9">
        <f t="shared" si="87"/>
        <v>46759.48</v>
      </c>
      <c r="W110" s="9">
        <f t="shared" si="113"/>
        <v>46759.48</v>
      </c>
      <c r="X110" s="9">
        <f t="shared" si="114"/>
        <v>46759.48</v>
      </c>
      <c r="Y110" s="9">
        <f t="shared" si="88"/>
        <v>39745.56</v>
      </c>
      <c r="Z110" s="9">
        <f t="shared" si="115"/>
        <v>47694.67</v>
      </c>
      <c r="AA110" s="9">
        <f t="shared" si="89"/>
        <v>39745.56</v>
      </c>
      <c r="AB110" s="9">
        <f t="shared" si="90"/>
        <v>49205.36</v>
      </c>
      <c r="AC110" s="9">
        <f t="shared" si="91"/>
        <v>52226.74</v>
      </c>
      <c r="AD110" s="9">
        <f t="shared" si="92"/>
        <v>39745.56</v>
      </c>
      <c r="AE110" s="9">
        <f t="shared" si="93"/>
        <v>39745.56</v>
      </c>
      <c r="AF110" s="9">
        <f t="shared" si="116"/>
        <v>39745.56</v>
      </c>
      <c r="AG110" s="9">
        <f t="shared" si="117"/>
        <v>39745.56</v>
      </c>
      <c r="AH110" s="9">
        <f t="shared" si="94"/>
        <v>37407.58</v>
      </c>
      <c r="AI110" s="9">
        <f t="shared" si="118"/>
        <v>44889.1</v>
      </c>
      <c r="AJ110" s="9">
        <f t="shared" si="95"/>
        <v>37407.58</v>
      </c>
      <c r="AK110" s="9">
        <f t="shared" si="96"/>
        <v>46310.93</v>
      </c>
      <c r="AL110" s="9">
        <f t="shared" si="97"/>
        <v>49154.58</v>
      </c>
      <c r="AM110" s="9">
        <f t="shared" si="98"/>
        <v>37407.58</v>
      </c>
      <c r="AN110" s="9">
        <f t="shared" si="99"/>
        <v>37407.58</v>
      </c>
      <c r="AO110" s="9">
        <f t="shared" si="119"/>
        <v>37407.58</v>
      </c>
      <c r="AP110" s="9">
        <f t="shared" si="120"/>
        <v>37407.58</v>
      </c>
      <c r="AQ110" s="9">
        <f t="shared" si="100"/>
        <v>23379.74</v>
      </c>
      <c r="AR110" s="9">
        <f t="shared" si="121"/>
        <v>28055.69</v>
      </c>
      <c r="AS110" s="9">
        <f t="shared" si="101"/>
        <v>23379.74</v>
      </c>
      <c r="AT110" s="9">
        <f t="shared" si="102"/>
        <v>28944.33</v>
      </c>
      <c r="AU110" s="9">
        <f t="shared" si="103"/>
        <v>30721.61</v>
      </c>
      <c r="AV110" s="9">
        <f t="shared" si="104"/>
        <v>23379.74</v>
      </c>
      <c r="AW110" s="9">
        <f t="shared" si="105"/>
        <v>23379.74</v>
      </c>
      <c r="AX110" s="9">
        <f t="shared" si="122"/>
        <v>23379.74</v>
      </c>
      <c r="AY110" s="9">
        <f t="shared" si="123"/>
        <v>23379.74</v>
      </c>
      <c r="AZ110" s="9">
        <f t="shared" si="106"/>
        <v>18703.79</v>
      </c>
      <c r="BA110" s="9">
        <f t="shared" si="124"/>
        <v>22444.55</v>
      </c>
      <c r="BB110" s="9">
        <f t="shared" si="107"/>
        <v>18703.79</v>
      </c>
      <c r="BC110" s="9">
        <f t="shared" si="108"/>
        <v>23155.46</v>
      </c>
      <c r="BD110" s="9">
        <f t="shared" si="109"/>
        <v>24577.29</v>
      </c>
      <c r="BE110" s="9">
        <f t="shared" si="110"/>
        <v>18703.79</v>
      </c>
      <c r="BF110" s="9">
        <f t="shared" si="111"/>
        <v>18703.79</v>
      </c>
      <c r="BG110" s="9">
        <f t="shared" si="125"/>
        <v>18703.79</v>
      </c>
      <c r="BH110" s="9">
        <f t="shared" si="126"/>
        <v>18703.79</v>
      </c>
    </row>
    <row r="111" spans="1:60" ht="38.25">
      <c r="A111" s="29">
        <v>101</v>
      </c>
      <c r="B111" s="28" t="s">
        <v>823</v>
      </c>
      <c r="C111" s="30" t="s">
        <v>431</v>
      </c>
      <c r="D111" s="32">
        <v>0.98</v>
      </c>
      <c r="E111" s="20" t="s">
        <v>34</v>
      </c>
      <c r="F111" s="22" t="s">
        <v>5</v>
      </c>
      <c r="G111" s="23">
        <v>1</v>
      </c>
      <c r="H111" s="40">
        <f t="shared" si="134"/>
        <v>1.2</v>
      </c>
      <c r="I111" s="23">
        <v>1</v>
      </c>
      <c r="J111" s="37">
        <f t="shared" si="129"/>
        <v>1.2</v>
      </c>
      <c r="K111" s="23">
        <v>1</v>
      </c>
      <c r="L111" s="23">
        <v>1</v>
      </c>
      <c r="M111" s="40">
        <v>1</v>
      </c>
      <c r="N111" s="40">
        <v>1</v>
      </c>
      <c r="O111" s="24">
        <v>0.8</v>
      </c>
      <c r="P111" s="9">
        <f t="shared" si="82"/>
        <v>10632.09</v>
      </c>
      <c r="Q111" s="9">
        <f t="shared" si="112"/>
        <v>12758.5</v>
      </c>
      <c r="R111" s="9">
        <f t="shared" si="83"/>
        <v>10632.09</v>
      </c>
      <c r="S111" s="9">
        <f t="shared" si="84"/>
        <v>13162.62</v>
      </c>
      <c r="T111" s="9">
        <f t="shared" si="85"/>
        <v>13970.85</v>
      </c>
      <c r="U111" s="9">
        <f t="shared" si="86"/>
        <v>10632.09</v>
      </c>
      <c r="V111" s="9">
        <f t="shared" si="87"/>
        <v>10632.09</v>
      </c>
      <c r="W111" s="9">
        <f t="shared" si="113"/>
        <v>10632.09</v>
      </c>
      <c r="X111" s="9">
        <f t="shared" si="114"/>
        <v>10632.09</v>
      </c>
      <c r="Y111" s="9">
        <f t="shared" si="88"/>
        <v>9037.27</v>
      </c>
      <c r="Z111" s="9">
        <f t="shared" si="115"/>
        <v>10844.73</v>
      </c>
      <c r="AA111" s="9">
        <f t="shared" si="89"/>
        <v>9037.27</v>
      </c>
      <c r="AB111" s="9">
        <f t="shared" si="90"/>
        <v>11188.23</v>
      </c>
      <c r="AC111" s="9">
        <f t="shared" si="91"/>
        <v>11875.22</v>
      </c>
      <c r="AD111" s="9">
        <f t="shared" si="92"/>
        <v>9037.27</v>
      </c>
      <c r="AE111" s="9">
        <f t="shared" si="93"/>
        <v>9037.27</v>
      </c>
      <c r="AF111" s="9">
        <f t="shared" si="116"/>
        <v>9037.27</v>
      </c>
      <c r="AG111" s="9">
        <f t="shared" si="117"/>
        <v>9037.27</v>
      </c>
      <c r="AH111" s="9">
        <f t="shared" si="94"/>
        <v>8505.67</v>
      </c>
      <c r="AI111" s="9">
        <f t="shared" si="118"/>
        <v>10206.799999999999</v>
      </c>
      <c r="AJ111" s="9">
        <f t="shared" si="95"/>
        <v>8505.67</v>
      </c>
      <c r="AK111" s="9">
        <f t="shared" si="96"/>
        <v>10530.09</v>
      </c>
      <c r="AL111" s="9">
        <f t="shared" si="97"/>
        <v>11176.68</v>
      </c>
      <c r="AM111" s="9">
        <f t="shared" si="98"/>
        <v>8505.67</v>
      </c>
      <c r="AN111" s="9">
        <f t="shared" si="99"/>
        <v>8505.67</v>
      </c>
      <c r="AO111" s="9">
        <f t="shared" si="119"/>
        <v>8505.67</v>
      </c>
      <c r="AP111" s="9">
        <f t="shared" si="120"/>
        <v>8505.67</v>
      </c>
      <c r="AQ111" s="9">
        <f t="shared" si="100"/>
        <v>5316.04</v>
      </c>
      <c r="AR111" s="9">
        <f t="shared" si="121"/>
        <v>6379.25</v>
      </c>
      <c r="AS111" s="9">
        <f t="shared" si="101"/>
        <v>5316.04</v>
      </c>
      <c r="AT111" s="9">
        <f t="shared" si="102"/>
        <v>6581.31</v>
      </c>
      <c r="AU111" s="9">
        <f t="shared" si="103"/>
        <v>6985.42</v>
      </c>
      <c r="AV111" s="9">
        <f t="shared" si="104"/>
        <v>5316.04</v>
      </c>
      <c r="AW111" s="9">
        <f t="shared" si="105"/>
        <v>5316.04</v>
      </c>
      <c r="AX111" s="9">
        <f t="shared" si="122"/>
        <v>5316.04</v>
      </c>
      <c r="AY111" s="9">
        <f t="shared" si="123"/>
        <v>5316.04</v>
      </c>
      <c r="AZ111" s="9">
        <f t="shared" si="106"/>
        <v>4252.83</v>
      </c>
      <c r="BA111" s="9">
        <f t="shared" si="124"/>
        <v>5103.3999999999996</v>
      </c>
      <c r="BB111" s="9">
        <f t="shared" si="107"/>
        <v>4252.83</v>
      </c>
      <c r="BC111" s="9">
        <f t="shared" si="108"/>
        <v>5265.05</v>
      </c>
      <c r="BD111" s="9">
        <f t="shared" si="109"/>
        <v>5588.34</v>
      </c>
      <c r="BE111" s="9">
        <f t="shared" si="110"/>
        <v>4252.83</v>
      </c>
      <c r="BF111" s="9">
        <f t="shared" si="111"/>
        <v>4252.83</v>
      </c>
      <c r="BG111" s="9">
        <f t="shared" si="125"/>
        <v>4252.83</v>
      </c>
      <c r="BH111" s="9">
        <f t="shared" si="126"/>
        <v>4252.83</v>
      </c>
    </row>
    <row r="112" spans="1:60" ht="25.5">
      <c r="A112" s="29">
        <v>102</v>
      </c>
      <c r="B112" s="28" t="s">
        <v>824</v>
      </c>
      <c r="C112" s="30" t="s">
        <v>455</v>
      </c>
      <c r="D112" s="32">
        <v>0.74</v>
      </c>
      <c r="E112" s="20" t="s">
        <v>34</v>
      </c>
      <c r="F112" s="22" t="s">
        <v>5</v>
      </c>
      <c r="G112" s="23">
        <v>1</v>
      </c>
      <c r="H112" s="40">
        <f t="shared" si="134"/>
        <v>1.2</v>
      </c>
      <c r="I112" s="23">
        <v>1</v>
      </c>
      <c r="J112" s="37">
        <f t="shared" si="129"/>
        <v>1.2</v>
      </c>
      <c r="K112" s="23">
        <v>1</v>
      </c>
      <c r="L112" s="23">
        <v>1</v>
      </c>
      <c r="M112" s="40">
        <v>1</v>
      </c>
      <c r="N112" s="40">
        <v>1</v>
      </c>
      <c r="O112" s="24">
        <v>0.8</v>
      </c>
      <c r="P112" s="9">
        <f t="shared" si="82"/>
        <v>8028.31</v>
      </c>
      <c r="Q112" s="9">
        <f t="shared" si="112"/>
        <v>9633.9699999999993</v>
      </c>
      <c r="R112" s="9">
        <f t="shared" si="83"/>
        <v>8028.31</v>
      </c>
      <c r="S112" s="9">
        <f t="shared" si="84"/>
        <v>9939.1200000000008</v>
      </c>
      <c r="T112" s="9">
        <f t="shared" si="85"/>
        <v>10549.42</v>
      </c>
      <c r="U112" s="9">
        <f t="shared" si="86"/>
        <v>8028.31</v>
      </c>
      <c r="V112" s="9">
        <f t="shared" si="87"/>
        <v>8028.31</v>
      </c>
      <c r="W112" s="9">
        <f t="shared" si="113"/>
        <v>8028.31</v>
      </c>
      <c r="X112" s="9">
        <f t="shared" si="114"/>
        <v>8028.31</v>
      </c>
      <c r="Y112" s="9">
        <f t="shared" si="88"/>
        <v>6824.06</v>
      </c>
      <c r="Z112" s="9">
        <f t="shared" si="115"/>
        <v>8188.88</v>
      </c>
      <c r="AA112" s="9">
        <f t="shared" si="89"/>
        <v>6824.06</v>
      </c>
      <c r="AB112" s="9">
        <f t="shared" si="90"/>
        <v>8448.25</v>
      </c>
      <c r="AC112" s="9">
        <f t="shared" si="91"/>
        <v>8967</v>
      </c>
      <c r="AD112" s="9">
        <f t="shared" si="92"/>
        <v>6824.06</v>
      </c>
      <c r="AE112" s="9">
        <f t="shared" si="93"/>
        <v>6824.06</v>
      </c>
      <c r="AF112" s="9">
        <f t="shared" si="116"/>
        <v>6824.06</v>
      </c>
      <c r="AG112" s="9">
        <f t="shared" si="117"/>
        <v>6824.06</v>
      </c>
      <c r="AH112" s="9">
        <f t="shared" si="94"/>
        <v>6422.65</v>
      </c>
      <c r="AI112" s="9">
        <f t="shared" si="118"/>
        <v>7707.18</v>
      </c>
      <c r="AJ112" s="9">
        <f t="shared" si="95"/>
        <v>6422.65</v>
      </c>
      <c r="AK112" s="9">
        <f t="shared" si="96"/>
        <v>7951.3</v>
      </c>
      <c r="AL112" s="9">
        <f t="shared" si="97"/>
        <v>8439.5300000000007</v>
      </c>
      <c r="AM112" s="9">
        <f t="shared" si="98"/>
        <v>6422.65</v>
      </c>
      <c r="AN112" s="9">
        <f t="shared" si="99"/>
        <v>6422.65</v>
      </c>
      <c r="AO112" s="9">
        <f t="shared" si="119"/>
        <v>6422.65</v>
      </c>
      <c r="AP112" s="9">
        <f t="shared" si="120"/>
        <v>6422.65</v>
      </c>
      <c r="AQ112" s="9">
        <f t="shared" si="100"/>
        <v>4014.15</v>
      </c>
      <c r="AR112" s="9">
        <f t="shared" si="121"/>
        <v>4816.99</v>
      </c>
      <c r="AS112" s="9">
        <f t="shared" si="101"/>
        <v>4014.15</v>
      </c>
      <c r="AT112" s="9">
        <f t="shared" si="102"/>
        <v>4969.5600000000004</v>
      </c>
      <c r="AU112" s="9">
        <f t="shared" si="103"/>
        <v>5274.71</v>
      </c>
      <c r="AV112" s="9">
        <f t="shared" si="104"/>
        <v>4014.15</v>
      </c>
      <c r="AW112" s="9">
        <f t="shared" si="105"/>
        <v>4014.15</v>
      </c>
      <c r="AX112" s="9">
        <f t="shared" si="122"/>
        <v>4014.15</v>
      </c>
      <c r="AY112" s="9">
        <f t="shared" si="123"/>
        <v>4014.15</v>
      </c>
      <c r="AZ112" s="9">
        <f t="shared" si="106"/>
        <v>3211.32</v>
      </c>
      <c r="BA112" s="9">
        <f t="shared" si="124"/>
        <v>3853.59</v>
      </c>
      <c r="BB112" s="9">
        <f t="shared" si="107"/>
        <v>3211.32</v>
      </c>
      <c r="BC112" s="9">
        <f t="shared" si="108"/>
        <v>3975.65</v>
      </c>
      <c r="BD112" s="9">
        <f t="shared" si="109"/>
        <v>4219.7700000000004</v>
      </c>
      <c r="BE112" s="9">
        <f t="shared" si="110"/>
        <v>3211.32</v>
      </c>
      <c r="BF112" s="9">
        <f t="shared" si="111"/>
        <v>3211.32</v>
      </c>
      <c r="BG112" s="9">
        <f t="shared" si="125"/>
        <v>3211.32</v>
      </c>
      <c r="BH112" s="9">
        <f t="shared" si="126"/>
        <v>3211.32</v>
      </c>
    </row>
    <row r="113" spans="1:60" ht="25.5">
      <c r="A113" s="29">
        <v>103</v>
      </c>
      <c r="B113" s="28" t="s">
        <v>825</v>
      </c>
      <c r="C113" s="30" t="s">
        <v>826</v>
      </c>
      <c r="D113" s="32">
        <v>1.32</v>
      </c>
      <c r="E113" s="20" t="s">
        <v>34</v>
      </c>
      <c r="F113" s="22" t="s">
        <v>5</v>
      </c>
      <c r="G113" s="23">
        <v>1</v>
      </c>
      <c r="H113" s="40">
        <f t="shared" si="134"/>
        <v>1.2</v>
      </c>
      <c r="I113" s="23">
        <v>1</v>
      </c>
      <c r="J113" s="37">
        <f t="shared" si="129"/>
        <v>1.2</v>
      </c>
      <c r="K113" s="23">
        <v>1</v>
      </c>
      <c r="L113" s="23">
        <v>1</v>
      </c>
      <c r="M113" s="40">
        <v>1</v>
      </c>
      <c r="N113" s="40">
        <v>1</v>
      </c>
      <c r="O113" s="24">
        <v>0.8</v>
      </c>
      <c r="P113" s="9">
        <f t="shared" si="82"/>
        <v>14320.77</v>
      </c>
      <c r="Q113" s="9">
        <f t="shared" si="112"/>
        <v>17184.919999999998</v>
      </c>
      <c r="R113" s="9">
        <f t="shared" si="83"/>
        <v>14320.77</v>
      </c>
      <c r="S113" s="9">
        <f t="shared" si="84"/>
        <v>17729.240000000002</v>
      </c>
      <c r="T113" s="9">
        <f t="shared" si="85"/>
        <v>18817.88</v>
      </c>
      <c r="U113" s="9">
        <f t="shared" si="86"/>
        <v>14320.77</v>
      </c>
      <c r="V113" s="9">
        <f t="shared" si="87"/>
        <v>14320.77</v>
      </c>
      <c r="W113" s="9">
        <f t="shared" si="113"/>
        <v>14320.77</v>
      </c>
      <c r="X113" s="9">
        <f t="shared" si="114"/>
        <v>14320.77</v>
      </c>
      <c r="Y113" s="9">
        <f t="shared" si="88"/>
        <v>12172.65</v>
      </c>
      <c r="Z113" s="9">
        <f t="shared" si="115"/>
        <v>14607.18</v>
      </c>
      <c r="AA113" s="9">
        <f t="shared" si="89"/>
        <v>12172.65</v>
      </c>
      <c r="AB113" s="9">
        <f t="shared" si="90"/>
        <v>15069.85</v>
      </c>
      <c r="AC113" s="9">
        <f t="shared" si="91"/>
        <v>15995.2</v>
      </c>
      <c r="AD113" s="9">
        <f t="shared" si="92"/>
        <v>12172.65</v>
      </c>
      <c r="AE113" s="9">
        <f t="shared" si="93"/>
        <v>12172.65</v>
      </c>
      <c r="AF113" s="9">
        <f t="shared" si="116"/>
        <v>12172.65</v>
      </c>
      <c r="AG113" s="9">
        <f t="shared" si="117"/>
        <v>12172.65</v>
      </c>
      <c r="AH113" s="9">
        <f t="shared" si="94"/>
        <v>11456.61</v>
      </c>
      <c r="AI113" s="9">
        <f t="shared" si="118"/>
        <v>13747.94</v>
      </c>
      <c r="AJ113" s="9">
        <f t="shared" si="95"/>
        <v>11456.61</v>
      </c>
      <c r="AK113" s="9">
        <f t="shared" si="96"/>
        <v>14183.39</v>
      </c>
      <c r="AL113" s="9">
        <f t="shared" si="97"/>
        <v>15054.3</v>
      </c>
      <c r="AM113" s="9">
        <f t="shared" si="98"/>
        <v>11456.61</v>
      </c>
      <c r="AN113" s="9">
        <f t="shared" si="99"/>
        <v>11456.61</v>
      </c>
      <c r="AO113" s="9">
        <f t="shared" si="119"/>
        <v>11456.61</v>
      </c>
      <c r="AP113" s="9">
        <f t="shared" si="120"/>
        <v>11456.61</v>
      </c>
      <c r="AQ113" s="9">
        <f t="shared" si="100"/>
        <v>7160.38</v>
      </c>
      <c r="AR113" s="9">
        <f t="shared" si="121"/>
        <v>8592.4599999999991</v>
      </c>
      <c r="AS113" s="9">
        <f t="shared" si="101"/>
        <v>7160.38</v>
      </c>
      <c r="AT113" s="9">
        <f t="shared" si="102"/>
        <v>8864.6200000000008</v>
      </c>
      <c r="AU113" s="9">
        <f t="shared" si="103"/>
        <v>9408.94</v>
      </c>
      <c r="AV113" s="9">
        <f t="shared" si="104"/>
        <v>7160.38</v>
      </c>
      <c r="AW113" s="9">
        <f t="shared" si="105"/>
        <v>7160.38</v>
      </c>
      <c r="AX113" s="9">
        <f t="shared" si="122"/>
        <v>7160.38</v>
      </c>
      <c r="AY113" s="9">
        <f t="shared" si="123"/>
        <v>7160.38</v>
      </c>
      <c r="AZ113" s="9">
        <f t="shared" si="106"/>
        <v>5728.31</v>
      </c>
      <c r="BA113" s="9">
        <f t="shared" si="124"/>
        <v>6873.97</v>
      </c>
      <c r="BB113" s="9">
        <f t="shared" si="107"/>
        <v>5728.31</v>
      </c>
      <c r="BC113" s="9">
        <f t="shared" si="108"/>
        <v>7091.7</v>
      </c>
      <c r="BD113" s="9">
        <f t="shared" si="109"/>
        <v>7527.15</v>
      </c>
      <c r="BE113" s="9">
        <f t="shared" si="110"/>
        <v>5728.31</v>
      </c>
      <c r="BF113" s="9">
        <f t="shared" si="111"/>
        <v>5728.31</v>
      </c>
      <c r="BG113" s="9">
        <f t="shared" si="125"/>
        <v>5728.31</v>
      </c>
      <c r="BH113" s="9">
        <f t="shared" si="126"/>
        <v>5728.31</v>
      </c>
    </row>
    <row r="114" spans="1:60" ht="25.5">
      <c r="A114" s="29">
        <v>104</v>
      </c>
      <c r="B114" s="28" t="s">
        <v>827</v>
      </c>
      <c r="C114" s="30" t="s">
        <v>482</v>
      </c>
      <c r="D114" s="32">
        <v>1.44</v>
      </c>
      <c r="E114" s="20" t="s">
        <v>34</v>
      </c>
      <c r="F114" s="22" t="s">
        <v>5</v>
      </c>
      <c r="G114" s="23">
        <v>1</v>
      </c>
      <c r="H114" s="40">
        <f t="shared" si="134"/>
        <v>1.2</v>
      </c>
      <c r="I114" s="23">
        <v>1</v>
      </c>
      <c r="J114" s="37">
        <f t="shared" si="129"/>
        <v>1.2</v>
      </c>
      <c r="K114" s="23">
        <v>1</v>
      </c>
      <c r="L114" s="23">
        <v>1</v>
      </c>
      <c r="M114" s="40">
        <v>1</v>
      </c>
      <c r="N114" s="40">
        <v>1</v>
      </c>
      <c r="O114" s="24">
        <v>0.8</v>
      </c>
      <c r="P114" s="9">
        <f t="shared" si="82"/>
        <v>15622.66</v>
      </c>
      <c r="Q114" s="9">
        <f t="shared" si="112"/>
        <v>18747.189999999999</v>
      </c>
      <c r="R114" s="9">
        <f t="shared" si="83"/>
        <v>15622.66</v>
      </c>
      <c r="S114" s="9">
        <f t="shared" si="84"/>
        <v>19340.990000000002</v>
      </c>
      <c r="T114" s="9">
        <f t="shared" si="85"/>
        <v>20528.59</v>
      </c>
      <c r="U114" s="9">
        <f t="shared" si="86"/>
        <v>15622.66</v>
      </c>
      <c r="V114" s="9">
        <f t="shared" si="87"/>
        <v>15622.66</v>
      </c>
      <c r="W114" s="9">
        <f t="shared" si="113"/>
        <v>15622.66</v>
      </c>
      <c r="X114" s="9">
        <f t="shared" si="114"/>
        <v>15622.66</v>
      </c>
      <c r="Y114" s="9">
        <f t="shared" si="88"/>
        <v>13279.26</v>
      </c>
      <c r="Z114" s="9">
        <f t="shared" si="115"/>
        <v>15935.11</v>
      </c>
      <c r="AA114" s="9">
        <f t="shared" si="89"/>
        <v>13279.26</v>
      </c>
      <c r="AB114" s="9">
        <f t="shared" si="90"/>
        <v>16439.84</v>
      </c>
      <c r="AC114" s="9">
        <f t="shared" si="91"/>
        <v>17449.310000000001</v>
      </c>
      <c r="AD114" s="9">
        <f t="shared" si="92"/>
        <v>13279.26</v>
      </c>
      <c r="AE114" s="9">
        <f t="shared" si="93"/>
        <v>13279.26</v>
      </c>
      <c r="AF114" s="9">
        <f t="shared" si="116"/>
        <v>13279.26</v>
      </c>
      <c r="AG114" s="9">
        <f t="shared" si="117"/>
        <v>13279.26</v>
      </c>
      <c r="AH114" s="9">
        <f t="shared" si="94"/>
        <v>12498.12</v>
      </c>
      <c r="AI114" s="9">
        <f t="shared" si="118"/>
        <v>14997.75</v>
      </c>
      <c r="AJ114" s="9">
        <f t="shared" si="95"/>
        <v>12498.12</v>
      </c>
      <c r="AK114" s="9">
        <f t="shared" si="96"/>
        <v>15472.79</v>
      </c>
      <c r="AL114" s="9">
        <f t="shared" si="97"/>
        <v>16422.88</v>
      </c>
      <c r="AM114" s="9">
        <f t="shared" si="98"/>
        <v>12498.12</v>
      </c>
      <c r="AN114" s="9">
        <f t="shared" si="99"/>
        <v>12498.12</v>
      </c>
      <c r="AO114" s="9">
        <f t="shared" si="119"/>
        <v>12498.12</v>
      </c>
      <c r="AP114" s="9">
        <f t="shared" si="120"/>
        <v>12498.12</v>
      </c>
      <c r="AQ114" s="9">
        <f t="shared" si="100"/>
        <v>7811.33</v>
      </c>
      <c r="AR114" s="9">
        <f t="shared" si="121"/>
        <v>9373.59</v>
      </c>
      <c r="AS114" s="9">
        <f t="shared" si="101"/>
        <v>7811.33</v>
      </c>
      <c r="AT114" s="9">
        <f t="shared" si="102"/>
        <v>9670.49</v>
      </c>
      <c r="AU114" s="9">
        <f t="shared" si="103"/>
        <v>10264.299999999999</v>
      </c>
      <c r="AV114" s="9">
        <f t="shared" si="104"/>
        <v>7811.33</v>
      </c>
      <c r="AW114" s="9">
        <f t="shared" si="105"/>
        <v>7811.33</v>
      </c>
      <c r="AX114" s="9">
        <f t="shared" si="122"/>
        <v>7811.33</v>
      </c>
      <c r="AY114" s="9">
        <f t="shared" si="123"/>
        <v>7811.33</v>
      </c>
      <c r="AZ114" s="9">
        <f t="shared" si="106"/>
        <v>6249.06</v>
      </c>
      <c r="BA114" s="9">
        <f t="shared" si="124"/>
        <v>7498.87</v>
      </c>
      <c r="BB114" s="9">
        <f t="shared" si="107"/>
        <v>6249.06</v>
      </c>
      <c r="BC114" s="9">
        <f t="shared" si="108"/>
        <v>7736.4</v>
      </c>
      <c r="BD114" s="9">
        <f t="shared" si="109"/>
        <v>8211.44</v>
      </c>
      <c r="BE114" s="9">
        <f t="shared" si="110"/>
        <v>6249.06</v>
      </c>
      <c r="BF114" s="9">
        <f t="shared" si="111"/>
        <v>6249.06</v>
      </c>
      <c r="BG114" s="9">
        <f t="shared" si="125"/>
        <v>6249.06</v>
      </c>
      <c r="BH114" s="9">
        <f t="shared" si="126"/>
        <v>6249.06</v>
      </c>
    </row>
    <row r="115" spans="1:60" ht="25.5">
      <c r="A115" s="29">
        <v>105</v>
      </c>
      <c r="B115" s="28" t="s">
        <v>828</v>
      </c>
      <c r="C115" s="30" t="s">
        <v>484</v>
      </c>
      <c r="D115" s="32">
        <v>1.69</v>
      </c>
      <c r="E115" s="20" t="s">
        <v>34</v>
      </c>
      <c r="F115" s="22" t="s">
        <v>5</v>
      </c>
      <c r="G115" s="23">
        <v>1</v>
      </c>
      <c r="H115" s="40">
        <f t="shared" si="134"/>
        <v>1.2</v>
      </c>
      <c r="I115" s="23">
        <v>1</v>
      </c>
      <c r="J115" s="37">
        <f t="shared" si="129"/>
        <v>1.2</v>
      </c>
      <c r="K115" s="23">
        <v>1</v>
      </c>
      <c r="L115" s="23">
        <v>1</v>
      </c>
      <c r="M115" s="40">
        <v>1</v>
      </c>
      <c r="N115" s="40">
        <v>1</v>
      </c>
      <c r="O115" s="24">
        <v>0.8</v>
      </c>
      <c r="P115" s="9">
        <f t="shared" si="82"/>
        <v>18334.919999999998</v>
      </c>
      <c r="Q115" s="9">
        <f t="shared" si="112"/>
        <v>22001.91</v>
      </c>
      <c r="R115" s="9">
        <f t="shared" si="83"/>
        <v>18334.919999999998</v>
      </c>
      <c r="S115" s="9">
        <f t="shared" si="84"/>
        <v>22698.799999999999</v>
      </c>
      <c r="T115" s="9">
        <f t="shared" si="85"/>
        <v>24092.59</v>
      </c>
      <c r="U115" s="9">
        <f t="shared" si="86"/>
        <v>18334.919999999998</v>
      </c>
      <c r="V115" s="9">
        <f t="shared" si="87"/>
        <v>18334.919999999998</v>
      </c>
      <c r="W115" s="9">
        <f t="shared" si="113"/>
        <v>18334.919999999998</v>
      </c>
      <c r="X115" s="9">
        <f t="shared" si="114"/>
        <v>18334.919999999998</v>
      </c>
      <c r="Y115" s="9">
        <f t="shared" si="88"/>
        <v>15584.68</v>
      </c>
      <c r="Z115" s="9">
        <f t="shared" si="115"/>
        <v>18701.62</v>
      </c>
      <c r="AA115" s="9">
        <f t="shared" si="89"/>
        <v>15584.68</v>
      </c>
      <c r="AB115" s="9">
        <f t="shared" si="90"/>
        <v>19293.98</v>
      </c>
      <c r="AC115" s="9">
        <f t="shared" si="91"/>
        <v>20478.7</v>
      </c>
      <c r="AD115" s="9">
        <f t="shared" si="92"/>
        <v>15584.68</v>
      </c>
      <c r="AE115" s="9">
        <f t="shared" si="93"/>
        <v>15584.68</v>
      </c>
      <c r="AF115" s="9">
        <f t="shared" si="116"/>
        <v>15584.68</v>
      </c>
      <c r="AG115" s="9">
        <f t="shared" si="117"/>
        <v>15584.68</v>
      </c>
      <c r="AH115" s="9">
        <f t="shared" si="94"/>
        <v>14667.94</v>
      </c>
      <c r="AI115" s="9">
        <f t="shared" si="118"/>
        <v>17601.53</v>
      </c>
      <c r="AJ115" s="9">
        <f t="shared" si="95"/>
        <v>14667.94</v>
      </c>
      <c r="AK115" s="9">
        <f t="shared" si="96"/>
        <v>18159.04</v>
      </c>
      <c r="AL115" s="9">
        <f t="shared" si="97"/>
        <v>19274.07</v>
      </c>
      <c r="AM115" s="9">
        <f t="shared" si="98"/>
        <v>14667.94</v>
      </c>
      <c r="AN115" s="9">
        <f t="shared" si="99"/>
        <v>14667.94</v>
      </c>
      <c r="AO115" s="9">
        <f t="shared" si="119"/>
        <v>14667.94</v>
      </c>
      <c r="AP115" s="9">
        <f t="shared" si="120"/>
        <v>14667.94</v>
      </c>
      <c r="AQ115" s="9">
        <f t="shared" si="100"/>
        <v>9167.4599999999991</v>
      </c>
      <c r="AR115" s="9">
        <f t="shared" si="121"/>
        <v>11000.95</v>
      </c>
      <c r="AS115" s="9">
        <f t="shared" si="101"/>
        <v>9167.4599999999991</v>
      </c>
      <c r="AT115" s="9">
        <f t="shared" si="102"/>
        <v>11349.4</v>
      </c>
      <c r="AU115" s="9">
        <f t="shared" si="103"/>
        <v>12046.29</v>
      </c>
      <c r="AV115" s="9">
        <f t="shared" si="104"/>
        <v>9167.4599999999991</v>
      </c>
      <c r="AW115" s="9">
        <f t="shared" si="105"/>
        <v>9167.4599999999991</v>
      </c>
      <c r="AX115" s="9">
        <f t="shared" si="122"/>
        <v>9167.4599999999991</v>
      </c>
      <c r="AY115" s="9">
        <f t="shared" si="123"/>
        <v>9167.4599999999991</v>
      </c>
      <c r="AZ115" s="9">
        <f t="shared" si="106"/>
        <v>7333.97</v>
      </c>
      <c r="BA115" s="9">
        <f t="shared" si="124"/>
        <v>8800.76</v>
      </c>
      <c r="BB115" s="9">
        <f t="shared" si="107"/>
        <v>7333.97</v>
      </c>
      <c r="BC115" s="9">
        <f t="shared" si="108"/>
        <v>9079.52</v>
      </c>
      <c r="BD115" s="9">
        <f t="shared" si="109"/>
        <v>9637.0300000000007</v>
      </c>
      <c r="BE115" s="9">
        <f t="shared" si="110"/>
        <v>7333.97</v>
      </c>
      <c r="BF115" s="9">
        <f t="shared" si="111"/>
        <v>7333.97</v>
      </c>
      <c r="BG115" s="9">
        <f t="shared" si="125"/>
        <v>7333.97</v>
      </c>
      <c r="BH115" s="9">
        <f t="shared" si="126"/>
        <v>7333.97</v>
      </c>
    </row>
    <row r="116" spans="1:60" ht="25.5">
      <c r="A116" s="29">
        <v>106</v>
      </c>
      <c r="B116" s="28" t="s">
        <v>829</v>
      </c>
      <c r="C116" s="30" t="s">
        <v>486</v>
      </c>
      <c r="D116" s="32">
        <v>2.4900000000000002</v>
      </c>
      <c r="E116" s="20" t="s">
        <v>34</v>
      </c>
      <c r="F116" s="22" t="s">
        <v>5</v>
      </c>
      <c r="G116" s="23">
        <v>1</v>
      </c>
      <c r="H116" s="40">
        <f t="shared" si="134"/>
        <v>1.2</v>
      </c>
      <c r="I116" s="23">
        <v>1</v>
      </c>
      <c r="J116" s="37">
        <f t="shared" si="129"/>
        <v>1.2</v>
      </c>
      <c r="K116" s="23">
        <v>1</v>
      </c>
      <c r="L116" s="23">
        <v>1</v>
      </c>
      <c r="M116" s="40">
        <v>1</v>
      </c>
      <c r="N116" s="40">
        <v>1</v>
      </c>
      <c r="O116" s="24">
        <v>0.8</v>
      </c>
      <c r="P116" s="9">
        <f t="shared" si="82"/>
        <v>27014.18</v>
      </c>
      <c r="Q116" s="9">
        <f t="shared" si="112"/>
        <v>32417.01</v>
      </c>
      <c r="R116" s="9">
        <f t="shared" si="83"/>
        <v>27014.18</v>
      </c>
      <c r="S116" s="9">
        <f t="shared" si="84"/>
        <v>33443.79</v>
      </c>
      <c r="T116" s="9">
        <f t="shared" si="85"/>
        <v>35497.360000000001</v>
      </c>
      <c r="U116" s="9">
        <f t="shared" si="86"/>
        <v>27014.18</v>
      </c>
      <c r="V116" s="9">
        <f t="shared" si="87"/>
        <v>27014.18</v>
      </c>
      <c r="W116" s="9">
        <f t="shared" si="113"/>
        <v>27014.18</v>
      </c>
      <c r="X116" s="9">
        <f t="shared" si="114"/>
        <v>27014.18</v>
      </c>
      <c r="Y116" s="9">
        <f t="shared" si="88"/>
        <v>22962.05</v>
      </c>
      <c r="Z116" s="9">
        <f t="shared" si="115"/>
        <v>27554.46</v>
      </c>
      <c r="AA116" s="9">
        <f t="shared" si="89"/>
        <v>22962.05</v>
      </c>
      <c r="AB116" s="9">
        <f t="shared" si="90"/>
        <v>28427.23</v>
      </c>
      <c r="AC116" s="9">
        <f t="shared" si="91"/>
        <v>30172.76</v>
      </c>
      <c r="AD116" s="9">
        <f t="shared" si="92"/>
        <v>22962.05</v>
      </c>
      <c r="AE116" s="9">
        <f t="shared" si="93"/>
        <v>22962.05</v>
      </c>
      <c r="AF116" s="9">
        <f t="shared" si="116"/>
        <v>22962.05</v>
      </c>
      <c r="AG116" s="9">
        <f t="shared" si="117"/>
        <v>22962.05</v>
      </c>
      <c r="AH116" s="9">
        <f t="shared" si="94"/>
        <v>21611.34</v>
      </c>
      <c r="AI116" s="9">
        <f t="shared" si="118"/>
        <v>25933.61</v>
      </c>
      <c r="AJ116" s="9">
        <f t="shared" si="95"/>
        <v>21611.34</v>
      </c>
      <c r="AK116" s="9">
        <f t="shared" si="96"/>
        <v>26755.040000000001</v>
      </c>
      <c r="AL116" s="9">
        <f t="shared" si="97"/>
        <v>28397.89</v>
      </c>
      <c r="AM116" s="9">
        <f t="shared" si="98"/>
        <v>21611.34</v>
      </c>
      <c r="AN116" s="9">
        <f t="shared" si="99"/>
        <v>21611.34</v>
      </c>
      <c r="AO116" s="9">
        <f t="shared" si="119"/>
        <v>21611.34</v>
      </c>
      <c r="AP116" s="9">
        <f t="shared" si="120"/>
        <v>21611.34</v>
      </c>
      <c r="AQ116" s="9">
        <f t="shared" si="100"/>
        <v>13507.09</v>
      </c>
      <c r="AR116" s="9">
        <f t="shared" si="121"/>
        <v>16208.51</v>
      </c>
      <c r="AS116" s="9">
        <f t="shared" si="101"/>
        <v>13507.09</v>
      </c>
      <c r="AT116" s="9">
        <f t="shared" si="102"/>
        <v>16721.900000000001</v>
      </c>
      <c r="AU116" s="9">
        <f t="shared" si="103"/>
        <v>17748.68</v>
      </c>
      <c r="AV116" s="9">
        <f t="shared" si="104"/>
        <v>13507.09</v>
      </c>
      <c r="AW116" s="9">
        <f t="shared" si="105"/>
        <v>13507.09</v>
      </c>
      <c r="AX116" s="9">
        <f t="shared" si="122"/>
        <v>13507.09</v>
      </c>
      <c r="AY116" s="9">
        <f t="shared" si="123"/>
        <v>13507.09</v>
      </c>
      <c r="AZ116" s="9">
        <f t="shared" si="106"/>
        <v>10805.67</v>
      </c>
      <c r="BA116" s="9">
        <f t="shared" si="124"/>
        <v>12966.8</v>
      </c>
      <c r="BB116" s="9">
        <f t="shared" si="107"/>
        <v>10805.67</v>
      </c>
      <c r="BC116" s="9">
        <f t="shared" si="108"/>
        <v>13377.52</v>
      </c>
      <c r="BD116" s="9">
        <f t="shared" si="109"/>
        <v>14198.94</v>
      </c>
      <c r="BE116" s="9">
        <f t="shared" si="110"/>
        <v>10805.67</v>
      </c>
      <c r="BF116" s="9">
        <f t="shared" si="111"/>
        <v>10805.67</v>
      </c>
      <c r="BG116" s="9">
        <f t="shared" si="125"/>
        <v>10805.67</v>
      </c>
      <c r="BH116" s="9">
        <f t="shared" si="126"/>
        <v>10805.67</v>
      </c>
    </row>
    <row r="117" spans="1:60" ht="25.5">
      <c r="A117" s="29">
        <v>107</v>
      </c>
      <c r="B117" s="28" t="s">
        <v>830</v>
      </c>
      <c r="C117" s="30" t="s">
        <v>831</v>
      </c>
      <c r="D117" s="32">
        <v>1.05</v>
      </c>
      <c r="E117" s="20" t="s">
        <v>34</v>
      </c>
      <c r="F117" s="22" t="s">
        <v>5</v>
      </c>
      <c r="G117" s="23">
        <v>1</v>
      </c>
      <c r="H117" s="40">
        <f t="shared" si="134"/>
        <v>1.2</v>
      </c>
      <c r="I117" s="23">
        <v>1</v>
      </c>
      <c r="J117" s="37">
        <f t="shared" si="129"/>
        <v>1.2</v>
      </c>
      <c r="K117" s="23">
        <v>1</v>
      </c>
      <c r="L117" s="23">
        <v>1</v>
      </c>
      <c r="M117" s="40">
        <v>1</v>
      </c>
      <c r="N117" s="40">
        <v>1</v>
      </c>
      <c r="O117" s="24">
        <v>0.8</v>
      </c>
      <c r="P117" s="9">
        <f t="shared" si="82"/>
        <v>11391.52</v>
      </c>
      <c r="Q117" s="9">
        <f t="shared" si="112"/>
        <v>13669.82</v>
      </c>
      <c r="R117" s="9">
        <f t="shared" si="83"/>
        <v>11391.52</v>
      </c>
      <c r="S117" s="9">
        <f t="shared" si="84"/>
        <v>14102.81</v>
      </c>
      <c r="T117" s="9">
        <f t="shared" si="85"/>
        <v>14968.77</v>
      </c>
      <c r="U117" s="9">
        <f t="shared" si="86"/>
        <v>11391.52</v>
      </c>
      <c r="V117" s="9">
        <f t="shared" si="87"/>
        <v>11391.52</v>
      </c>
      <c r="W117" s="9">
        <f t="shared" si="113"/>
        <v>11391.52</v>
      </c>
      <c r="X117" s="9">
        <f t="shared" si="114"/>
        <v>11391.52</v>
      </c>
      <c r="Y117" s="9">
        <f t="shared" si="88"/>
        <v>9682.7900000000009</v>
      </c>
      <c r="Z117" s="9">
        <f t="shared" si="115"/>
        <v>11619.35</v>
      </c>
      <c r="AA117" s="9">
        <f t="shared" si="89"/>
        <v>9682.7900000000009</v>
      </c>
      <c r="AB117" s="9">
        <f t="shared" si="90"/>
        <v>11987.38</v>
      </c>
      <c r="AC117" s="9">
        <f t="shared" si="91"/>
        <v>12723.45</v>
      </c>
      <c r="AD117" s="9">
        <f t="shared" si="92"/>
        <v>9682.7900000000009</v>
      </c>
      <c r="AE117" s="9">
        <f t="shared" si="93"/>
        <v>9682.7900000000009</v>
      </c>
      <c r="AF117" s="9">
        <f t="shared" si="116"/>
        <v>9682.7900000000009</v>
      </c>
      <c r="AG117" s="9">
        <f t="shared" si="117"/>
        <v>9682.7900000000009</v>
      </c>
      <c r="AH117" s="9">
        <f t="shared" si="94"/>
        <v>9113.2199999999993</v>
      </c>
      <c r="AI117" s="9">
        <f t="shared" si="118"/>
        <v>10935.86</v>
      </c>
      <c r="AJ117" s="9">
        <f t="shared" si="95"/>
        <v>9113.2199999999993</v>
      </c>
      <c r="AK117" s="9">
        <f t="shared" si="96"/>
        <v>11282.24</v>
      </c>
      <c r="AL117" s="9">
        <f t="shared" si="97"/>
        <v>11975.01</v>
      </c>
      <c r="AM117" s="9">
        <f t="shared" si="98"/>
        <v>9113.2199999999993</v>
      </c>
      <c r="AN117" s="9">
        <f t="shared" si="99"/>
        <v>9113.2199999999993</v>
      </c>
      <c r="AO117" s="9">
        <f t="shared" si="119"/>
        <v>9113.2199999999993</v>
      </c>
      <c r="AP117" s="9">
        <f t="shared" si="120"/>
        <v>9113.2199999999993</v>
      </c>
      <c r="AQ117" s="9">
        <f t="shared" si="100"/>
        <v>5695.76</v>
      </c>
      <c r="AR117" s="9">
        <f t="shared" si="121"/>
        <v>6834.91</v>
      </c>
      <c r="AS117" s="9">
        <f t="shared" si="101"/>
        <v>5695.76</v>
      </c>
      <c r="AT117" s="9">
        <f t="shared" si="102"/>
        <v>7051.4</v>
      </c>
      <c r="AU117" s="9">
        <f t="shared" si="103"/>
        <v>7484.38</v>
      </c>
      <c r="AV117" s="9">
        <f t="shared" si="104"/>
        <v>5695.76</v>
      </c>
      <c r="AW117" s="9">
        <f t="shared" si="105"/>
        <v>5695.76</v>
      </c>
      <c r="AX117" s="9">
        <f t="shared" si="122"/>
        <v>5695.76</v>
      </c>
      <c r="AY117" s="9">
        <f t="shared" si="123"/>
        <v>5695.76</v>
      </c>
      <c r="AZ117" s="9">
        <f t="shared" si="106"/>
        <v>4556.6099999999997</v>
      </c>
      <c r="BA117" s="9">
        <f t="shared" si="124"/>
        <v>5467.93</v>
      </c>
      <c r="BB117" s="9">
        <f t="shared" si="107"/>
        <v>4556.6099999999997</v>
      </c>
      <c r="BC117" s="9">
        <f t="shared" si="108"/>
        <v>5641.12</v>
      </c>
      <c r="BD117" s="9">
        <f t="shared" si="109"/>
        <v>5987.51</v>
      </c>
      <c r="BE117" s="9">
        <f t="shared" si="110"/>
        <v>4556.6099999999997</v>
      </c>
      <c r="BF117" s="9">
        <f t="shared" si="111"/>
        <v>4556.6099999999997</v>
      </c>
      <c r="BG117" s="9">
        <f t="shared" si="125"/>
        <v>4556.6099999999997</v>
      </c>
      <c r="BH117" s="9">
        <f t="shared" si="126"/>
        <v>4556.6099999999997</v>
      </c>
    </row>
    <row r="118" spans="1:60" ht="38.25">
      <c r="A118" s="29">
        <v>108</v>
      </c>
      <c r="B118" s="28" t="s">
        <v>832</v>
      </c>
      <c r="C118" s="30" t="s">
        <v>833</v>
      </c>
      <c r="D118" s="32">
        <v>0.8</v>
      </c>
      <c r="E118" s="20" t="s">
        <v>34</v>
      </c>
      <c r="F118" s="22" t="s">
        <v>5</v>
      </c>
      <c r="G118" s="23">
        <v>1</v>
      </c>
      <c r="H118" s="40">
        <f t="shared" si="134"/>
        <v>1.2</v>
      </c>
      <c r="I118" s="23">
        <v>1</v>
      </c>
      <c r="J118" s="37">
        <f t="shared" si="129"/>
        <v>1.2</v>
      </c>
      <c r="K118" s="23">
        <v>1</v>
      </c>
      <c r="L118" s="23">
        <v>1</v>
      </c>
      <c r="M118" s="40">
        <v>1</v>
      </c>
      <c r="N118" s="40">
        <v>1</v>
      </c>
      <c r="O118" s="24">
        <v>0.8</v>
      </c>
      <c r="P118" s="9">
        <f t="shared" si="82"/>
        <v>8679.25</v>
      </c>
      <c r="Q118" s="9">
        <f t="shared" si="112"/>
        <v>10415.1</v>
      </c>
      <c r="R118" s="9">
        <f t="shared" si="83"/>
        <v>8679.25</v>
      </c>
      <c r="S118" s="9">
        <f t="shared" si="84"/>
        <v>10744.99</v>
      </c>
      <c r="T118" s="9">
        <f t="shared" si="85"/>
        <v>11404.77</v>
      </c>
      <c r="U118" s="9">
        <f t="shared" si="86"/>
        <v>8679.25</v>
      </c>
      <c r="V118" s="9">
        <f t="shared" si="87"/>
        <v>8679.25</v>
      </c>
      <c r="W118" s="9">
        <f t="shared" si="113"/>
        <v>8679.25</v>
      </c>
      <c r="X118" s="9">
        <f t="shared" si="114"/>
        <v>8679.25</v>
      </c>
      <c r="Y118" s="9">
        <f t="shared" si="88"/>
        <v>7377.37</v>
      </c>
      <c r="Z118" s="9">
        <f t="shared" si="115"/>
        <v>8852.84</v>
      </c>
      <c r="AA118" s="9">
        <f t="shared" si="89"/>
        <v>7377.37</v>
      </c>
      <c r="AB118" s="9">
        <f t="shared" si="90"/>
        <v>9133.25</v>
      </c>
      <c r="AC118" s="9">
        <f t="shared" si="91"/>
        <v>9694.06</v>
      </c>
      <c r="AD118" s="9">
        <f t="shared" si="92"/>
        <v>7377.37</v>
      </c>
      <c r="AE118" s="9">
        <f t="shared" si="93"/>
        <v>7377.37</v>
      </c>
      <c r="AF118" s="9">
        <f t="shared" si="116"/>
        <v>7377.37</v>
      </c>
      <c r="AG118" s="9">
        <f t="shared" si="117"/>
        <v>7377.37</v>
      </c>
      <c r="AH118" s="9">
        <f t="shared" si="94"/>
        <v>6943.4</v>
      </c>
      <c r="AI118" s="9">
        <f t="shared" si="118"/>
        <v>8332.08</v>
      </c>
      <c r="AJ118" s="9">
        <f t="shared" si="95"/>
        <v>6943.4</v>
      </c>
      <c r="AK118" s="9">
        <f t="shared" si="96"/>
        <v>8596</v>
      </c>
      <c r="AL118" s="9">
        <f t="shared" si="97"/>
        <v>9123.82</v>
      </c>
      <c r="AM118" s="9">
        <f t="shared" si="98"/>
        <v>6943.4</v>
      </c>
      <c r="AN118" s="9">
        <f t="shared" si="99"/>
        <v>6943.4</v>
      </c>
      <c r="AO118" s="9">
        <f t="shared" si="119"/>
        <v>6943.4</v>
      </c>
      <c r="AP118" s="9">
        <f t="shared" si="120"/>
        <v>6943.4</v>
      </c>
      <c r="AQ118" s="9">
        <f t="shared" si="100"/>
        <v>4339.63</v>
      </c>
      <c r="AR118" s="9">
        <f t="shared" si="121"/>
        <v>5207.55</v>
      </c>
      <c r="AS118" s="9">
        <f t="shared" si="101"/>
        <v>4339.63</v>
      </c>
      <c r="AT118" s="9">
        <f t="shared" si="102"/>
        <v>5372.5</v>
      </c>
      <c r="AU118" s="9">
        <f t="shared" si="103"/>
        <v>5702.39</v>
      </c>
      <c r="AV118" s="9">
        <f t="shared" si="104"/>
        <v>4339.63</v>
      </c>
      <c r="AW118" s="9">
        <f t="shared" si="105"/>
        <v>4339.63</v>
      </c>
      <c r="AX118" s="9">
        <f t="shared" si="122"/>
        <v>4339.63</v>
      </c>
      <c r="AY118" s="9">
        <f t="shared" si="123"/>
        <v>4339.63</v>
      </c>
      <c r="AZ118" s="9">
        <f t="shared" si="106"/>
        <v>3471.7</v>
      </c>
      <c r="BA118" s="9">
        <f t="shared" si="124"/>
        <v>4166.04</v>
      </c>
      <c r="BB118" s="9">
        <f t="shared" si="107"/>
        <v>3471.7</v>
      </c>
      <c r="BC118" s="9">
        <f t="shared" si="108"/>
        <v>4298</v>
      </c>
      <c r="BD118" s="9">
        <f t="shared" si="109"/>
        <v>4561.91</v>
      </c>
      <c r="BE118" s="9">
        <f t="shared" si="110"/>
        <v>3471.7</v>
      </c>
      <c r="BF118" s="9">
        <f t="shared" si="111"/>
        <v>3471.7</v>
      </c>
      <c r="BG118" s="9">
        <f t="shared" si="125"/>
        <v>3471.7</v>
      </c>
      <c r="BH118" s="9">
        <f t="shared" si="126"/>
        <v>3471.7</v>
      </c>
    </row>
    <row r="119" spans="1:60" ht="25.5">
      <c r="A119" s="29">
        <v>109</v>
      </c>
      <c r="B119" s="28" t="s">
        <v>834</v>
      </c>
      <c r="C119" s="30" t="s">
        <v>502</v>
      </c>
      <c r="D119" s="32">
        <v>2.1800000000000002</v>
      </c>
      <c r="E119" s="20" t="s">
        <v>34</v>
      </c>
      <c r="F119" s="22" t="s">
        <v>5</v>
      </c>
      <c r="G119" s="23">
        <v>1</v>
      </c>
      <c r="H119" s="40">
        <f t="shared" si="134"/>
        <v>1.2</v>
      </c>
      <c r="I119" s="23">
        <v>1</v>
      </c>
      <c r="J119" s="37">
        <f t="shared" si="129"/>
        <v>1.2</v>
      </c>
      <c r="K119" s="23">
        <v>1</v>
      </c>
      <c r="L119" s="23">
        <v>1</v>
      </c>
      <c r="M119" s="40">
        <v>1</v>
      </c>
      <c r="N119" s="40">
        <v>1</v>
      </c>
      <c r="O119" s="24">
        <v>0.8</v>
      </c>
      <c r="P119" s="9">
        <f t="shared" si="82"/>
        <v>23650.97</v>
      </c>
      <c r="Q119" s="9">
        <f t="shared" si="112"/>
        <v>28381.16</v>
      </c>
      <c r="R119" s="9">
        <f t="shared" si="83"/>
        <v>23650.97</v>
      </c>
      <c r="S119" s="9">
        <f t="shared" si="84"/>
        <v>29280.11</v>
      </c>
      <c r="T119" s="9">
        <f t="shared" si="85"/>
        <v>31078.01</v>
      </c>
      <c r="U119" s="9">
        <f t="shared" si="86"/>
        <v>23650.97</v>
      </c>
      <c r="V119" s="9">
        <f t="shared" si="87"/>
        <v>23650.97</v>
      </c>
      <c r="W119" s="9">
        <f t="shared" si="113"/>
        <v>23650.97</v>
      </c>
      <c r="X119" s="9">
        <f t="shared" si="114"/>
        <v>23650.97</v>
      </c>
      <c r="Y119" s="9">
        <f t="shared" si="88"/>
        <v>20103.32</v>
      </c>
      <c r="Z119" s="9">
        <f t="shared" si="115"/>
        <v>24123.98</v>
      </c>
      <c r="AA119" s="9">
        <f t="shared" si="89"/>
        <v>20103.32</v>
      </c>
      <c r="AB119" s="9">
        <f t="shared" si="90"/>
        <v>24888.09</v>
      </c>
      <c r="AC119" s="9">
        <f t="shared" si="91"/>
        <v>26416.31</v>
      </c>
      <c r="AD119" s="9">
        <f t="shared" si="92"/>
        <v>20103.32</v>
      </c>
      <c r="AE119" s="9">
        <f t="shared" si="93"/>
        <v>20103.32</v>
      </c>
      <c r="AF119" s="9">
        <f t="shared" si="116"/>
        <v>20103.32</v>
      </c>
      <c r="AG119" s="9">
        <f t="shared" si="117"/>
        <v>20103.32</v>
      </c>
      <c r="AH119" s="9">
        <f t="shared" si="94"/>
        <v>18920.77</v>
      </c>
      <c r="AI119" s="9">
        <f t="shared" si="118"/>
        <v>22704.93</v>
      </c>
      <c r="AJ119" s="9">
        <f t="shared" si="95"/>
        <v>18920.77</v>
      </c>
      <c r="AK119" s="9">
        <f t="shared" si="96"/>
        <v>23424.09</v>
      </c>
      <c r="AL119" s="9">
        <f t="shared" si="97"/>
        <v>24862.41</v>
      </c>
      <c r="AM119" s="9">
        <f t="shared" si="98"/>
        <v>18920.77</v>
      </c>
      <c r="AN119" s="9">
        <f t="shared" si="99"/>
        <v>18920.77</v>
      </c>
      <c r="AO119" s="9">
        <f t="shared" si="119"/>
        <v>18920.77</v>
      </c>
      <c r="AP119" s="9">
        <f t="shared" si="120"/>
        <v>18920.77</v>
      </c>
      <c r="AQ119" s="9">
        <f t="shared" si="100"/>
        <v>11825.48</v>
      </c>
      <c r="AR119" s="9">
        <f t="shared" si="121"/>
        <v>14190.58</v>
      </c>
      <c r="AS119" s="9">
        <f t="shared" si="101"/>
        <v>11825.48</v>
      </c>
      <c r="AT119" s="9">
        <f t="shared" si="102"/>
        <v>14640.05</v>
      </c>
      <c r="AU119" s="9">
        <f t="shared" si="103"/>
        <v>15539.01</v>
      </c>
      <c r="AV119" s="9">
        <f t="shared" si="104"/>
        <v>11825.48</v>
      </c>
      <c r="AW119" s="9">
        <f t="shared" si="105"/>
        <v>11825.48</v>
      </c>
      <c r="AX119" s="9">
        <f t="shared" si="122"/>
        <v>11825.48</v>
      </c>
      <c r="AY119" s="9">
        <f t="shared" si="123"/>
        <v>11825.48</v>
      </c>
      <c r="AZ119" s="9">
        <f t="shared" si="106"/>
        <v>9460.39</v>
      </c>
      <c r="BA119" s="9">
        <f t="shared" si="124"/>
        <v>11352.46</v>
      </c>
      <c r="BB119" s="9">
        <f t="shared" si="107"/>
        <v>9460.39</v>
      </c>
      <c r="BC119" s="9">
        <f t="shared" si="108"/>
        <v>11712.04</v>
      </c>
      <c r="BD119" s="9">
        <f t="shared" si="109"/>
        <v>12431.2</v>
      </c>
      <c r="BE119" s="9">
        <f t="shared" si="110"/>
        <v>9460.39</v>
      </c>
      <c r="BF119" s="9">
        <f t="shared" si="111"/>
        <v>9460.39</v>
      </c>
      <c r="BG119" s="9">
        <f t="shared" si="125"/>
        <v>9460.39</v>
      </c>
      <c r="BH119" s="9">
        <f t="shared" si="126"/>
        <v>9460.39</v>
      </c>
    </row>
    <row r="120" spans="1:60" ht="25.5">
      <c r="A120" s="29">
        <v>110</v>
      </c>
      <c r="B120" s="28" t="s">
        <v>835</v>
      </c>
      <c r="C120" s="30" t="s">
        <v>504</v>
      </c>
      <c r="D120" s="32">
        <v>2.58</v>
      </c>
      <c r="E120" s="20" t="s">
        <v>34</v>
      </c>
      <c r="F120" s="22" t="s">
        <v>5</v>
      </c>
      <c r="G120" s="23">
        <v>1</v>
      </c>
      <c r="H120" s="40">
        <f t="shared" si="134"/>
        <v>1.2</v>
      </c>
      <c r="I120" s="23">
        <v>1</v>
      </c>
      <c r="J120" s="37">
        <f t="shared" si="129"/>
        <v>1.2</v>
      </c>
      <c r="K120" s="23">
        <v>1</v>
      </c>
      <c r="L120" s="23">
        <v>1</v>
      </c>
      <c r="M120" s="40">
        <v>1</v>
      </c>
      <c r="N120" s="40">
        <v>1</v>
      </c>
      <c r="O120" s="24">
        <v>0.8</v>
      </c>
      <c r="P120" s="9">
        <f t="shared" si="82"/>
        <v>27990.59</v>
      </c>
      <c r="Q120" s="9">
        <f t="shared" si="112"/>
        <v>33588.71</v>
      </c>
      <c r="R120" s="9">
        <f t="shared" si="83"/>
        <v>27990.59</v>
      </c>
      <c r="S120" s="9">
        <f t="shared" si="84"/>
        <v>34652.61</v>
      </c>
      <c r="T120" s="9">
        <f t="shared" si="85"/>
        <v>36780.400000000001</v>
      </c>
      <c r="U120" s="9">
        <f t="shared" si="86"/>
        <v>27990.59</v>
      </c>
      <c r="V120" s="9">
        <f t="shared" si="87"/>
        <v>27990.59</v>
      </c>
      <c r="W120" s="9">
        <f t="shared" si="113"/>
        <v>27990.59</v>
      </c>
      <c r="X120" s="9">
        <f t="shared" si="114"/>
        <v>27990.59</v>
      </c>
      <c r="Y120" s="9">
        <f t="shared" si="88"/>
        <v>23792</v>
      </c>
      <c r="Z120" s="9">
        <f t="shared" si="115"/>
        <v>28550.400000000001</v>
      </c>
      <c r="AA120" s="9">
        <f t="shared" si="89"/>
        <v>23792</v>
      </c>
      <c r="AB120" s="9">
        <f t="shared" si="90"/>
        <v>29454.720000000001</v>
      </c>
      <c r="AC120" s="9">
        <f t="shared" si="91"/>
        <v>31263.34</v>
      </c>
      <c r="AD120" s="9">
        <f t="shared" si="92"/>
        <v>23792</v>
      </c>
      <c r="AE120" s="9">
        <f t="shared" si="93"/>
        <v>23792</v>
      </c>
      <c r="AF120" s="9">
        <f t="shared" si="116"/>
        <v>23792</v>
      </c>
      <c r="AG120" s="9">
        <f t="shared" si="117"/>
        <v>23792</v>
      </c>
      <c r="AH120" s="9">
        <f t="shared" si="94"/>
        <v>22392.47</v>
      </c>
      <c r="AI120" s="9">
        <f t="shared" si="118"/>
        <v>26870.97</v>
      </c>
      <c r="AJ120" s="9">
        <f t="shared" si="95"/>
        <v>22392.47</v>
      </c>
      <c r="AK120" s="9">
        <f t="shared" si="96"/>
        <v>27722.09</v>
      </c>
      <c r="AL120" s="9">
        <f t="shared" si="97"/>
        <v>29424.32</v>
      </c>
      <c r="AM120" s="9">
        <f t="shared" si="98"/>
        <v>22392.47</v>
      </c>
      <c r="AN120" s="9">
        <f t="shared" si="99"/>
        <v>22392.47</v>
      </c>
      <c r="AO120" s="9">
        <f t="shared" si="119"/>
        <v>22392.47</v>
      </c>
      <c r="AP120" s="9">
        <f t="shared" si="120"/>
        <v>22392.47</v>
      </c>
      <c r="AQ120" s="9">
        <f t="shared" si="100"/>
        <v>13995.3</v>
      </c>
      <c r="AR120" s="9">
        <f t="shared" si="121"/>
        <v>16794.36</v>
      </c>
      <c r="AS120" s="9">
        <f t="shared" si="101"/>
        <v>13995.3</v>
      </c>
      <c r="AT120" s="9">
        <f t="shared" si="102"/>
        <v>17326.3</v>
      </c>
      <c r="AU120" s="9">
        <f t="shared" si="103"/>
        <v>18390.2</v>
      </c>
      <c r="AV120" s="9">
        <f t="shared" si="104"/>
        <v>13995.3</v>
      </c>
      <c r="AW120" s="9">
        <f t="shared" si="105"/>
        <v>13995.3</v>
      </c>
      <c r="AX120" s="9">
        <f t="shared" si="122"/>
        <v>13995.3</v>
      </c>
      <c r="AY120" s="9">
        <f t="shared" si="123"/>
        <v>13995.3</v>
      </c>
      <c r="AZ120" s="9">
        <f t="shared" si="106"/>
        <v>11196.24</v>
      </c>
      <c r="BA120" s="9">
        <f t="shared" si="124"/>
        <v>13435.48</v>
      </c>
      <c r="BB120" s="9">
        <f t="shared" si="107"/>
        <v>11196.24</v>
      </c>
      <c r="BC120" s="9">
        <f t="shared" si="108"/>
        <v>13861.04</v>
      </c>
      <c r="BD120" s="9">
        <f t="shared" si="109"/>
        <v>14712.16</v>
      </c>
      <c r="BE120" s="9">
        <f t="shared" si="110"/>
        <v>11196.24</v>
      </c>
      <c r="BF120" s="9">
        <f t="shared" si="111"/>
        <v>11196.24</v>
      </c>
      <c r="BG120" s="9">
        <f t="shared" si="125"/>
        <v>11196.24</v>
      </c>
      <c r="BH120" s="9">
        <f t="shared" si="126"/>
        <v>11196.24</v>
      </c>
    </row>
    <row r="121" spans="1:60" ht="25.5">
      <c r="A121" s="29">
        <v>111</v>
      </c>
      <c r="B121" s="28" t="s">
        <v>836</v>
      </c>
      <c r="C121" s="30" t="s">
        <v>510</v>
      </c>
      <c r="D121" s="32">
        <v>1.97</v>
      </c>
      <c r="E121" s="20" t="s">
        <v>34</v>
      </c>
      <c r="F121" s="22" t="s">
        <v>5</v>
      </c>
      <c r="G121" s="23">
        <v>1</v>
      </c>
      <c r="H121" s="40">
        <f t="shared" si="134"/>
        <v>1.2</v>
      </c>
      <c r="I121" s="23">
        <v>1</v>
      </c>
      <c r="J121" s="37">
        <f t="shared" si="129"/>
        <v>1.2</v>
      </c>
      <c r="K121" s="23">
        <v>1</v>
      </c>
      <c r="L121" s="23">
        <v>1</v>
      </c>
      <c r="M121" s="40">
        <v>1</v>
      </c>
      <c r="N121" s="40">
        <v>1</v>
      </c>
      <c r="O121" s="24">
        <v>0.8</v>
      </c>
      <c r="P121" s="9">
        <f t="shared" si="82"/>
        <v>21372.66</v>
      </c>
      <c r="Q121" s="9">
        <f t="shared" si="112"/>
        <v>25647.19</v>
      </c>
      <c r="R121" s="9">
        <f t="shared" si="83"/>
        <v>21372.66</v>
      </c>
      <c r="S121" s="9">
        <f t="shared" si="84"/>
        <v>26459.55</v>
      </c>
      <c r="T121" s="9">
        <f t="shared" si="85"/>
        <v>28084.26</v>
      </c>
      <c r="U121" s="9">
        <f t="shared" si="86"/>
        <v>21372.66</v>
      </c>
      <c r="V121" s="9">
        <f t="shared" si="87"/>
        <v>21372.66</v>
      </c>
      <c r="W121" s="9">
        <f t="shared" si="113"/>
        <v>21372.66</v>
      </c>
      <c r="X121" s="9">
        <f t="shared" si="114"/>
        <v>21372.66</v>
      </c>
      <c r="Y121" s="9">
        <f t="shared" si="88"/>
        <v>18166.759999999998</v>
      </c>
      <c r="Z121" s="9">
        <f t="shared" si="115"/>
        <v>21800.11</v>
      </c>
      <c r="AA121" s="9">
        <f t="shared" si="89"/>
        <v>18166.759999999998</v>
      </c>
      <c r="AB121" s="9">
        <f t="shared" si="90"/>
        <v>22490.62</v>
      </c>
      <c r="AC121" s="9">
        <f t="shared" si="91"/>
        <v>23871.62</v>
      </c>
      <c r="AD121" s="9">
        <f t="shared" si="92"/>
        <v>18166.759999999998</v>
      </c>
      <c r="AE121" s="9">
        <f t="shared" si="93"/>
        <v>18166.759999999998</v>
      </c>
      <c r="AF121" s="9">
        <f t="shared" si="116"/>
        <v>18166.759999999998</v>
      </c>
      <c r="AG121" s="9">
        <f t="shared" si="117"/>
        <v>18166.759999999998</v>
      </c>
      <c r="AH121" s="9">
        <f t="shared" si="94"/>
        <v>17098.13</v>
      </c>
      <c r="AI121" s="9">
        <f t="shared" si="118"/>
        <v>20517.759999999998</v>
      </c>
      <c r="AJ121" s="9">
        <f t="shared" si="95"/>
        <v>17098.13</v>
      </c>
      <c r="AK121" s="9">
        <f t="shared" si="96"/>
        <v>21167.64</v>
      </c>
      <c r="AL121" s="9">
        <f t="shared" si="97"/>
        <v>22467.41</v>
      </c>
      <c r="AM121" s="9">
        <f t="shared" si="98"/>
        <v>17098.13</v>
      </c>
      <c r="AN121" s="9">
        <f t="shared" si="99"/>
        <v>17098.13</v>
      </c>
      <c r="AO121" s="9">
        <f t="shared" si="119"/>
        <v>17098.13</v>
      </c>
      <c r="AP121" s="9">
        <f t="shared" si="120"/>
        <v>17098.13</v>
      </c>
      <c r="AQ121" s="9">
        <f t="shared" si="100"/>
        <v>10686.33</v>
      </c>
      <c r="AR121" s="9">
        <f t="shared" si="121"/>
        <v>12823.6</v>
      </c>
      <c r="AS121" s="9">
        <f t="shared" si="101"/>
        <v>10686.33</v>
      </c>
      <c r="AT121" s="9">
        <f t="shared" si="102"/>
        <v>13229.77</v>
      </c>
      <c r="AU121" s="9">
        <f t="shared" si="103"/>
        <v>14042.13</v>
      </c>
      <c r="AV121" s="9">
        <f t="shared" si="104"/>
        <v>10686.33</v>
      </c>
      <c r="AW121" s="9">
        <f t="shared" si="105"/>
        <v>10686.33</v>
      </c>
      <c r="AX121" s="9">
        <f t="shared" si="122"/>
        <v>10686.33</v>
      </c>
      <c r="AY121" s="9">
        <f t="shared" si="123"/>
        <v>10686.33</v>
      </c>
      <c r="AZ121" s="9">
        <f t="shared" si="106"/>
        <v>8549.06</v>
      </c>
      <c r="BA121" s="9">
        <f t="shared" si="124"/>
        <v>10258.879999999999</v>
      </c>
      <c r="BB121" s="9">
        <f t="shared" si="107"/>
        <v>8549.06</v>
      </c>
      <c r="BC121" s="9">
        <f t="shared" si="108"/>
        <v>10583.82</v>
      </c>
      <c r="BD121" s="9">
        <f t="shared" si="109"/>
        <v>11233.7</v>
      </c>
      <c r="BE121" s="9">
        <f t="shared" si="110"/>
        <v>8549.06</v>
      </c>
      <c r="BF121" s="9">
        <f t="shared" si="111"/>
        <v>8549.06</v>
      </c>
      <c r="BG121" s="9">
        <f t="shared" si="125"/>
        <v>8549.06</v>
      </c>
      <c r="BH121" s="9">
        <f t="shared" si="126"/>
        <v>8549.06</v>
      </c>
    </row>
    <row r="122" spans="1:60" ht="25.5">
      <c r="A122" s="29">
        <v>112</v>
      </c>
      <c r="B122" s="28" t="s">
        <v>837</v>
      </c>
      <c r="C122" s="30" t="s">
        <v>512</v>
      </c>
      <c r="D122" s="32">
        <v>2.04</v>
      </c>
      <c r="E122" s="20" t="s">
        <v>34</v>
      </c>
      <c r="F122" s="22" t="s">
        <v>5</v>
      </c>
      <c r="G122" s="23">
        <v>1</v>
      </c>
      <c r="H122" s="40">
        <f t="shared" si="134"/>
        <v>1.2</v>
      </c>
      <c r="I122" s="23">
        <v>1</v>
      </c>
      <c r="J122" s="37">
        <f t="shared" si="129"/>
        <v>1.2</v>
      </c>
      <c r="K122" s="23">
        <v>1</v>
      </c>
      <c r="L122" s="23">
        <v>1</v>
      </c>
      <c r="M122" s="40">
        <v>1</v>
      </c>
      <c r="N122" s="40">
        <v>1</v>
      </c>
      <c r="O122" s="24">
        <v>0.8</v>
      </c>
      <c r="P122" s="9">
        <f t="shared" si="82"/>
        <v>22132.1</v>
      </c>
      <c r="Q122" s="9">
        <f t="shared" si="112"/>
        <v>26558.52</v>
      </c>
      <c r="R122" s="9">
        <f t="shared" si="83"/>
        <v>22132.1</v>
      </c>
      <c r="S122" s="9">
        <f t="shared" si="84"/>
        <v>27399.74</v>
      </c>
      <c r="T122" s="9">
        <f t="shared" si="85"/>
        <v>29082.18</v>
      </c>
      <c r="U122" s="9">
        <f t="shared" si="86"/>
        <v>22132.1</v>
      </c>
      <c r="V122" s="9">
        <f t="shared" si="87"/>
        <v>22132.1</v>
      </c>
      <c r="W122" s="9">
        <f t="shared" si="113"/>
        <v>22132.1</v>
      </c>
      <c r="X122" s="9">
        <f t="shared" si="114"/>
        <v>22132.1</v>
      </c>
      <c r="Y122" s="9">
        <f t="shared" si="88"/>
        <v>18812.28</v>
      </c>
      <c r="Z122" s="9">
        <f t="shared" si="115"/>
        <v>22574.74</v>
      </c>
      <c r="AA122" s="9">
        <f t="shared" si="89"/>
        <v>18812.28</v>
      </c>
      <c r="AB122" s="9">
        <f t="shared" si="90"/>
        <v>23289.78</v>
      </c>
      <c r="AC122" s="9">
        <f t="shared" si="91"/>
        <v>24719.85</v>
      </c>
      <c r="AD122" s="9">
        <f t="shared" si="92"/>
        <v>18812.28</v>
      </c>
      <c r="AE122" s="9">
        <f t="shared" si="93"/>
        <v>18812.28</v>
      </c>
      <c r="AF122" s="9">
        <f t="shared" si="116"/>
        <v>18812.28</v>
      </c>
      <c r="AG122" s="9">
        <f t="shared" si="117"/>
        <v>18812.28</v>
      </c>
      <c r="AH122" s="9">
        <f t="shared" si="94"/>
        <v>17705.68</v>
      </c>
      <c r="AI122" s="9">
        <f t="shared" si="118"/>
        <v>21246.81</v>
      </c>
      <c r="AJ122" s="9">
        <f t="shared" si="95"/>
        <v>17705.68</v>
      </c>
      <c r="AK122" s="9">
        <f t="shared" si="96"/>
        <v>21919.79</v>
      </c>
      <c r="AL122" s="9">
        <f t="shared" si="97"/>
        <v>23265.74</v>
      </c>
      <c r="AM122" s="9">
        <f t="shared" si="98"/>
        <v>17705.68</v>
      </c>
      <c r="AN122" s="9">
        <f t="shared" si="99"/>
        <v>17705.68</v>
      </c>
      <c r="AO122" s="9">
        <f t="shared" si="119"/>
        <v>17705.68</v>
      </c>
      <c r="AP122" s="9">
        <f t="shared" si="120"/>
        <v>17705.68</v>
      </c>
      <c r="AQ122" s="9">
        <f t="shared" si="100"/>
        <v>11066.05</v>
      </c>
      <c r="AR122" s="9">
        <f t="shared" si="121"/>
        <v>13279.26</v>
      </c>
      <c r="AS122" s="9">
        <f t="shared" si="101"/>
        <v>11066.05</v>
      </c>
      <c r="AT122" s="9">
        <f t="shared" si="102"/>
        <v>13699.87</v>
      </c>
      <c r="AU122" s="9">
        <f t="shared" si="103"/>
        <v>14541.09</v>
      </c>
      <c r="AV122" s="9">
        <f t="shared" si="104"/>
        <v>11066.05</v>
      </c>
      <c r="AW122" s="9">
        <f t="shared" si="105"/>
        <v>11066.05</v>
      </c>
      <c r="AX122" s="9">
        <f t="shared" si="122"/>
        <v>11066.05</v>
      </c>
      <c r="AY122" s="9">
        <f t="shared" si="123"/>
        <v>11066.05</v>
      </c>
      <c r="AZ122" s="9">
        <f t="shared" si="106"/>
        <v>8852.84</v>
      </c>
      <c r="BA122" s="9">
        <f t="shared" si="124"/>
        <v>10623.41</v>
      </c>
      <c r="BB122" s="9">
        <f t="shared" si="107"/>
        <v>8852.84</v>
      </c>
      <c r="BC122" s="9">
        <f t="shared" si="108"/>
        <v>10959.89</v>
      </c>
      <c r="BD122" s="9">
        <f t="shared" si="109"/>
        <v>11632.87</v>
      </c>
      <c r="BE122" s="9">
        <f t="shared" si="110"/>
        <v>8852.84</v>
      </c>
      <c r="BF122" s="9">
        <f t="shared" si="111"/>
        <v>8852.84</v>
      </c>
      <c r="BG122" s="9">
        <f t="shared" si="125"/>
        <v>8852.84</v>
      </c>
      <c r="BH122" s="9">
        <f t="shared" si="126"/>
        <v>8852.84</v>
      </c>
    </row>
    <row r="123" spans="1:60" ht="25.5">
      <c r="A123" s="29">
        <v>113</v>
      </c>
      <c r="B123" s="28" t="s">
        <v>838</v>
      </c>
      <c r="C123" s="30" t="s">
        <v>514</v>
      </c>
      <c r="D123" s="32">
        <v>2.95</v>
      </c>
      <c r="E123" s="20" t="s">
        <v>34</v>
      </c>
      <c r="F123" s="22" t="s">
        <v>5</v>
      </c>
      <c r="G123" s="23">
        <v>1</v>
      </c>
      <c r="H123" s="40">
        <f t="shared" si="134"/>
        <v>1.2</v>
      </c>
      <c r="I123" s="23">
        <v>1</v>
      </c>
      <c r="J123" s="37">
        <f t="shared" si="129"/>
        <v>1.2</v>
      </c>
      <c r="K123" s="23">
        <v>1</v>
      </c>
      <c r="L123" s="23">
        <v>1</v>
      </c>
      <c r="M123" s="40">
        <v>1</v>
      </c>
      <c r="N123" s="40">
        <v>1</v>
      </c>
      <c r="O123" s="24">
        <v>0.8</v>
      </c>
      <c r="P123" s="9">
        <f t="shared" si="82"/>
        <v>32004.75</v>
      </c>
      <c r="Q123" s="9">
        <f t="shared" si="112"/>
        <v>38405.699999999997</v>
      </c>
      <c r="R123" s="9">
        <f t="shared" si="83"/>
        <v>32004.75</v>
      </c>
      <c r="S123" s="9">
        <f t="shared" si="84"/>
        <v>39622.17</v>
      </c>
      <c r="T123" s="9">
        <f t="shared" si="85"/>
        <v>42055.11</v>
      </c>
      <c r="U123" s="9">
        <f t="shared" si="86"/>
        <v>32004.75</v>
      </c>
      <c r="V123" s="9">
        <f t="shared" si="87"/>
        <v>32004.75</v>
      </c>
      <c r="W123" s="9">
        <f t="shared" si="113"/>
        <v>32004.75</v>
      </c>
      <c r="X123" s="9">
        <f t="shared" si="114"/>
        <v>32004.75</v>
      </c>
      <c r="Y123" s="9">
        <f t="shared" si="88"/>
        <v>27204.04</v>
      </c>
      <c r="Z123" s="9">
        <f t="shared" si="115"/>
        <v>32644.84</v>
      </c>
      <c r="AA123" s="9">
        <f t="shared" si="89"/>
        <v>27204.04</v>
      </c>
      <c r="AB123" s="9">
        <f t="shared" si="90"/>
        <v>33678.839999999997</v>
      </c>
      <c r="AC123" s="9">
        <f t="shared" si="91"/>
        <v>35746.839999999997</v>
      </c>
      <c r="AD123" s="9">
        <f t="shared" si="92"/>
        <v>27204.04</v>
      </c>
      <c r="AE123" s="9">
        <f t="shared" si="93"/>
        <v>27204.04</v>
      </c>
      <c r="AF123" s="9">
        <f t="shared" si="116"/>
        <v>27204.04</v>
      </c>
      <c r="AG123" s="9">
        <f t="shared" si="117"/>
        <v>27204.04</v>
      </c>
      <c r="AH123" s="9">
        <f t="shared" si="94"/>
        <v>25603.8</v>
      </c>
      <c r="AI123" s="9">
        <f t="shared" si="118"/>
        <v>30724.560000000001</v>
      </c>
      <c r="AJ123" s="9">
        <f t="shared" si="95"/>
        <v>25603.8</v>
      </c>
      <c r="AK123" s="9">
        <f t="shared" si="96"/>
        <v>31697.73</v>
      </c>
      <c r="AL123" s="9">
        <f t="shared" si="97"/>
        <v>33644.089999999997</v>
      </c>
      <c r="AM123" s="9">
        <f t="shared" si="98"/>
        <v>25603.8</v>
      </c>
      <c r="AN123" s="9">
        <f t="shared" si="99"/>
        <v>25603.8</v>
      </c>
      <c r="AO123" s="9">
        <f t="shared" si="119"/>
        <v>25603.8</v>
      </c>
      <c r="AP123" s="9">
        <f t="shared" si="120"/>
        <v>25603.8</v>
      </c>
      <c r="AQ123" s="9">
        <f t="shared" si="100"/>
        <v>16002.37</v>
      </c>
      <c r="AR123" s="9">
        <f t="shared" si="121"/>
        <v>19202.849999999999</v>
      </c>
      <c r="AS123" s="9">
        <f t="shared" si="101"/>
        <v>16002.37</v>
      </c>
      <c r="AT123" s="9">
        <f t="shared" si="102"/>
        <v>19811.080000000002</v>
      </c>
      <c r="AU123" s="9">
        <f t="shared" si="103"/>
        <v>21027.55</v>
      </c>
      <c r="AV123" s="9">
        <f t="shared" si="104"/>
        <v>16002.37</v>
      </c>
      <c r="AW123" s="9">
        <f t="shared" si="105"/>
        <v>16002.37</v>
      </c>
      <c r="AX123" s="9">
        <f t="shared" si="122"/>
        <v>16002.37</v>
      </c>
      <c r="AY123" s="9">
        <f t="shared" si="123"/>
        <v>16002.37</v>
      </c>
      <c r="AZ123" s="9">
        <f t="shared" si="106"/>
        <v>12801.9</v>
      </c>
      <c r="BA123" s="9">
        <f t="shared" si="124"/>
        <v>15362.28</v>
      </c>
      <c r="BB123" s="9">
        <f t="shared" si="107"/>
        <v>12801.9</v>
      </c>
      <c r="BC123" s="9">
        <f t="shared" si="108"/>
        <v>15848.87</v>
      </c>
      <c r="BD123" s="9">
        <f t="shared" si="109"/>
        <v>16822.04</v>
      </c>
      <c r="BE123" s="9">
        <f t="shared" si="110"/>
        <v>12801.9</v>
      </c>
      <c r="BF123" s="9">
        <f t="shared" si="111"/>
        <v>12801.9</v>
      </c>
      <c r="BG123" s="9">
        <f t="shared" si="125"/>
        <v>12801.9</v>
      </c>
      <c r="BH123" s="9">
        <f t="shared" si="126"/>
        <v>12801.9</v>
      </c>
    </row>
    <row r="124" spans="1:60">
      <c r="A124" s="29">
        <v>114</v>
      </c>
      <c r="B124" s="28" t="s">
        <v>839</v>
      </c>
      <c r="C124" s="30" t="s">
        <v>840</v>
      </c>
      <c r="D124" s="32">
        <v>0.89</v>
      </c>
      <c r="E124" s="20" t="s">
        <v>34</v>
      </c>
      <c r="F124" s="22" t="s">
        <v>5</v>
      </c>
      <c r="G124" s="23">
        <v>1</v>
      </c>
      <c r="H124" s="40">
        <f t="shared" si="134"/>
        <v>1.2</v>
      </c>
      <c r="I124" s="23">
        <v>1</v>
      </c>
      <c r="J124" s="37">
        <f t="shared" si="129"/>
        <v>1.2</v>
      </c>
      <c r="K124" s="23">
        <v>1</v>
      </c>
      <c r="L124" s="23">
        <v>1</v>
      </c>
      <c r="M124" s="40">
        <v>1</v>
      </c>
      <c r="N124" s="40">
        <v>1</v>
      </c>
      <c r="O124" s="24">
        <v>0.8</v>
      </c>
      <c r="P124" s="9">
        <f t="shared" si="82"/>
        <v>9655.67</v>
      </c>
      <c r="Q124" s="9">
        <f t="shared" si="112"/>
        <v>11586.8</v>
      </c>
      <c r="R124" s="9">
        <f t="shared" si="83"/>
        <v>9655.67</v>
      </c>
      <c r="S124" s="9">
        <f t="shared" si="84"/>
        <v>11953.81</v>
      </c>
      <c r="T124" s="9">
        <f t="shared" si="85"/>
        <v>12687.81</v>
      </c>
      <c r="U124" s="9">
        <f t="shared" si="86"/>
        <v>9655.67</v>
      </c>
      <c r="V124" s="9">
        <f t="shared" si="87"/>
        <v>9655.67</v>
      </c>
      <c r="W124" s="9">
        <f t="shared" si="113"/>
        <v>9655.67</v>
      </c>
      <c r="X124" s="9">
        <f t="shared" si="114"/>
        <v>9655.67</v>
      </c>
      <c r="Y124" s="9">
        <f t="shared" si="88"/>
        <v>8207.32</v>
      </c>
      <c r="Z124" s="9">
        <f t="shared" si="115"/>
        <v>9848.7800000000007</v>
      </c>
      <c r="AA124" s="9">
        <f t="shared" si="89"/>
        <v>8207.32</v>
      </c>
      <c r="AB124" s="9">
        <f t="shared" si="90"/>
        <v>10160.74</v>
      </c>
      <c r="AC124" s="9">
        <f t="shared" si="91"/>
        <v>10784.64</v>
      </c>
      <c r="AD124" s="9">
        <f t="shared" si="92"/>
        <v>8207.32</v>
      </c>
      <c r="AE124" s="9">
        <f t="shared" si="93"/>
        <v>8207.32</v>
      </c>
      <c r="AF124" s="9">
        <f t="shared" si="116"/>
        <v>8207.32</v>
      </c>
      <c r="AG124" s="9">
        <f t="shared" si="117"/>
        <v>8207.32</v>
      </c>
      <c r="AH124" s="9">
        <f t="shared" si="94"/>
        <v>7724.54</v>
      </c>
      <c r="AI124" s="9">
        <f t="shared" si="118"/>
        <v>9269.44</v>
      </c>
      <c r="AJ124" s="9">
        <f t="shared" si="95"/>
        <v>7724.54</v>
      </c>
      <c r="AK124" s="9">
        <f t="shared" si="96"/>
        <v>9563.0400000000009</v>
      </c>
      <c r="AL124" s="9">
        <f t="shared" si="97"/>
        <v>10150.25</v>
      </c>
      <c r="AM124" s="9">
        <f t="shared" si="98"/>
        <v>7724.54</v>
      </c>
      <c r="AN124" s="9">
        <f t="shared" si="99"/>
        <v>7724.54</v>
      </c>
      <c r="AO124" s="9">
        <f t="shared" si="119"/>
        <v>7724.54</v>
      </c>
      <c r="AP124" s="9">
        <f t="shared" si="120"/>
        <v>7724.54</v>
      </c>
      <c r="AQ124" s="9">
        <f t="shared" si="100"/>
        <v>4827.83</v>
      </c>
      <c r="AR124" s="9">
        <f t="shared" si="121"/>
        <v>5793.4</v>
      </c>
      <c r="AS124" s="9">
        <f t="shared" si="101"/>
        <v>4827.83</v>
      </c>
      <c r="AT124" s="9">
        <f t="shared" si="102"/>
        <v>5976.9</v>
      </c>
      <c r="AU124" s="9">
        <f t="shared" si="103"/>
        <v>6343.91</v>
      </c>
      <c r="AV124" s="9">
        <f t="shared" si="104"/>
        <v>4827.83</v>
      </c>
      <c r="AW124" s="9">
        <f t="shared" si="105"/>
        <v>4827.83</v>
      </c>
      <c r="AX124" s="9">
        <f t="shared" si="122"/>
        <v>4827.83</v>
      </c>
      <c r="AY124" s="9">
        <f t="shared" si="123"/>
        <v>4827.83</v>
      </c>
      <c r="AZ124" s="9">
        <f t="shared" si="106"/>
        <v>3862.27</v>
      </c>
      <c r="BA124" s="9">
        <f t="shared" si="124"/>
        <v>4634.72</v>
      </c>
      <c r="BB124" s="9">
        <f t="shared" si="107"/>
        <v>3862.27</v>
      </c>
      <c r="BC124" s="9">
        <f t="shared" si="108"/>
        <v>4781.5200000000004</v>
      </c>
      <c r="BD124" s="9">
        <f t="shared" si="109"/>
        <v>5075.12</v>
      </c>
      <c r="BE124" s="9">
        <f t="shared" si="110"/>
        <v>3862.27</v>
      </c>
      <c r="BF124" s="9">
        <f t="shared" si="111"/>
        <v>3862.27</v>
      </c>
      <c r="BG124" s="9">
        <f t="shared" si="125"/>
        <v>3862.27</v>
      </c>
      <c r="BH124" s="9">
        <f t="shared" si="126"/>
        <v>3862.27</v>
      </c>
    </row>
    <row r="125" spans="1:60" ht="25.5">
      <c r="A125" s="29">
        <v>115</v>
      </c>
      <c r="B125" s="28" t="s">
        <v>841</v>
      </c>
      <c r="C125" s="30" t="s">
        <v>524</v>
      </c>
      <c r="D125" s="32">
        <v>0.75</v>
      </c>
      <c r="E125" s="20" t="s">
        <v>34</v>
      </c>
      <c r="F125" s="22" t="s">
        <v>5</v>
      </c>
      <c r="G125" s="23">
        <v>1</v>
      </c>
      <c r="H125" s="40">
        <f t="shared" si="134"/>
        <v>1.2</v>
      </c>
      <c r="I125" s="23">
        <v>1</v>
      </c>
      <c r="J125" s="37">
        <f t="shared" si="129"/>
        <v>1.2</v>
      </c>
      <c r="K125" s="23">
        <v>1</v>
      </c>
      <c r="L125" s="23">
        <v>1</v>
      </c>
      <c r="M125" s="40">
        <v>1</v>
      </c>
      <c r="N125" s="40">
        <v>1</v>
      </c>
      <c r="O125" s="24">
        <v>0.8</v>
      </c>
      <c r="P125" s="9">
        <f t="shared" si="82"/>
        <v>8136.8</v>
      </c>
      <c r="Q125" s="9">
        <f t="shared" si="112"/>
        <v>9764.16</v>
      </c>
      <c r="R125" s="9">
        <f t="shared" si="83"/>
        <v>8136.8</v>
      </c>
      <c r="S125" s="9">
        <f t="shared" si="84"/>
        <v>10073.43</v>
      </c>
      <c r="T125" s="9">
        <f t="shared" si="85"/>
        <v>10691.98</v>
      </c>
      <c r="U125" s="9">
        <f t="shared" si="86"/>
        <v>8136.8</v>
      </c>
      <c r="V125" s="9">
        <f t="shared" si="87"/>
        <v>8136.8</v>
      </c>
      <c r="W125" s="9">
        <f t="shared" si="113"/>
        <v>8136.8</v>
      </c>
      <c r="X125" s="9">
        <f t="shared" si="114"/>
        <v>8136.8</v>
      </c>
      <c r="Y125" s="9">
        <f t="shared" si="88"/>
        <v>6916.28</v>
      </c>
      <c r="Z125" s="9">
        <f t="shared" si="115"/>
        <v>8299.5400000000009</v>
      </c>
      <c r="AA125" s="9">
        <f t="shared" si="89"/>
        <v>6916.28</v>
      </c>
      <c r="AB125" s="9">
        <f t="shared" si="90"/>
        <v>8562.42</v>
      </c>
      <c r="AC125" s="9">
        <f t="shared" si="91"/>
        <v>9088.18</v>
      </c>
      <c r="AD125" s="9">
        <f t="shared" si="92"/>
        <v>6916.28</v>
      </c>
      <c r="AE125" s="9">
        <f t="shared" si="93"/>
        <v>6916.28</v>
      </c>
      <c r="AF125" s="9">
        <f t="shared" si="116"/>
        <v>6916.28</v>
      </c>
      <c r="AG125" s="9">
        <f t="shared" si="117"/>
        <v>6916.28</v>
      </c>
      <c r="AH125" s="9">
        <f t="shared" si="94"/>
        <v>6509.44</v>
      </c>
      <c r="AI125" s="9">
        <f t="shared" si="118"/>
        <v>7811.33</v>
      </c>
      <c r="AJ125" s="9">
        <f t="shared" si="95"/>
        <v>6509.44</v>
      </c>
      <c r="AK125" s="9">
        <f t="shared" si="96"/>
        <v>8058.75</v>
      </c>
      <c r="AL125" s="9">
        <f t="shared" si="97"/>
        <v>8553.58</v>
      </c>
      <c r="AM125" s="9">
        <f t="shared" si="98"/>
        <v>6509.44</v>
      </c>
      <c r="AN125" s="9">
        <f t="shared" si="99"/>
        <v>6509.44</v>
      </c>
      <c r="AO125" s="9">
        <f t="shared" si="119"/>
        <v>6509.44</v>
      </c>
      <c r="AP125" s="9">
        <f t="shared" si="120"/>
        <v>6509.44</v>
      </c>
      <c r="AQ125" s="9">
        <f t="shared" si="100"/>
        <v>4068.4</v>
      </c>
      <c r="AR125" s="9">
        <f t="shared" si="121"/>
        <v>4882.08</v>
      </c>
      <c r="AS125" s="9">
        <f t="shared" si="101"/>
        <v>4068.4</v>
      </c>
      <c r="AT125" s="9">
        <f t="shared" si="102"/>
        <v>5036.72</v>
      </c>
      <c r="AU125" s="9">
        <f t="shared" si="103"/>
        <v>5345.99</v>
      </c>
      <c r="AV125" s="9">
        <f t="shared" si="104"/>
        <v>4068.4</v>
      </c>
      <c r="AW125" s="9">
        <f t="shared" si="105"/>
        <v>4068.4</v>
      </c>
      <c r="AX125" s="9">
        <f t="shared" si="122"/>
        <v>4068.4</v>
      </c>
      <c r="AY125" s="9">
        <f t="shared" si="123"/>
        <v>4068.4</v>
      </c>
      <c r="AZ125" s="9">
        <f t="shared" si="106"/>
        <v>3254.72</v>
      </c>
      <c r="BA125" s="9">
        <f t="shared" si="124"/>
        <v>3905.66</v>
      </c>
      <c r="BB125" s="9">
        <f t="shared" si="107"/>
        <v>3254.72</v>
      </c>
      <c r="BC125" s="9">
        <f t="shared" si="108"/>
        <v>4029.37</v>
      </c>
      <c r="BD125" s="9">
        <f t="shared" si="109"/>
        <v>4276.79</v>
      </c>
      <c r="BE125" s="9">
        <f t="shared" si="110"/>
        <v>3254.72</v>
      </c>
      <c r="BF125" s="9">
        <f t="shared" si="111"/>
        <v>3254.72</v>
      </c>
      <c r="BG125" s="9">
        <f t="shared" si="125"/>
        <v>3254.72</v>
      </c>
      <c r="BH125" s="9">
        <f t="shared" si="126"/>
        <v>3254.72</v>
      </c>
    </row>
    <row r="126" spans="1:60" ht="25.5">
      <c r="A126" s="29">
        <v>116</v>
      </c>
      <c r="B126" s="28" t="s">
        <v>842</v>
      </c>
      <c r="C126" s="30" t="s">
        <v>526</v>
      </c>
      <c r="D126" s="32">
        <v>1</v>
      </c>
      <c r="E126" s="20" t="s">
        <v>34</v>
      </c>
      <c r="F126" s="22" t="s">
        <v>5</v>
      </c>
      <c r="G126" s="23">
        <v>1</v>
      </c>
      <c r="H126" s="40">
        <f t="shared" si="134"/>
        <v>1.2</v>
      </c>
      <c r="I126" s="23">
        <v>1</v>
      </c>
      <c r="J126" s="37">
        <f t="shared" si="129"/>
        <v>1.2</v>
      </c>
      <c r="K126" s="23">
        <v>1</v>
      </c>
      <c r="L126" s="23">
        <v>1</v>
      </c>
      <c r="M126" s="40">
        <v>1</v>
      </c>
      <c r="N126" s="40">
        <v>1</v>
      </c>
      <c r="O126" s="24">
        <v>0.8</v>
      </c>
      <c r="P126" s="9">
        <f t="shared" si="82"/>
        <v>10849.07</v>
      </c>
      <c r="Q126" s="9">
        <f t="shared" si="112"/>
        <v>13018.88</v>
      </c>
      <c r="R126" s="9">
        <f t="shared" si="83"/>
        <v>10849.07</v>
      </c>
      <c r="S126" s="9">
        <f t="shared" si="84"/>
        <v>13431.24</v>
      </c>
      <c r="T126" s="9">
        <f t="shared" si="85"/>
        <v>14255.97</v>
      </c>
      <c r="U126" s="9">
        <f t="shared" si="86"/>
        <v>10849.07</v>
      </c>
      <c r="V126" s="9">
        <f t="shared" si="87"/>
        <v>10849.07</v>
      </c>
      <c r="W126" s="9">
        <f t="shared" si="113"/>
        <v>10849.07</v>
      </c>
      <c r="X126" s="9">
        <f t="shared" si="114"/>
        <v>10849.07</v>
      </c>
      <c r="Y126" s="9">
        <f t="shared" si="88"/>
        <v>9221.7099999999991</v>
      </c>
      <c r="Z126" s="9">
        <f t="shared" si="115"/>
        <v>11066.05</v>
      </c>
      <c r="AA126" s="9">
        <f t="shared" si="89"/>
        <v>9221.7099999999991</v>
      </c>
      <c r="AB126" s="9">
        <f t="shared" si="90"/>
        <v>11416.56</v>
      </c>
      <c r="AC126" s="9">
        <f t="shared" si="91"/>
        <v>12117.57</v>
      </c>
      <c r="AD126" s="9">
        <f t="shared" si="92"/>
        <v>9221.7099999999991</v>
      </c>
      <c r="AE126" s="9">
        <f t="shared" si="93"/>
        <v>9221.7099999999991</v>
      </c>
      <c r="AF126" s="9">
        <f t="shared" si="116"/>
        <v>9221.7099999999991</v>
      </c>
      <c r="AG126" s="9">
        <f t="shared" si="117"/>
        <v>9221.7099999999991</v>
      </c>
      <c r="AH126" s="9">
        <f t="shared" si="94"/>
        <v>8679.25</v>
      </c>
      <c r="AI126" s="9">
        <f t="shared" si="118"/>
        <v>10415.1</v>
      </c>
      <c r="AJ126" s="9">
        <f t="shared" si="95"/>
        <v>8679.25</v>
      </c>
      <c r="AK126" s="9">
        <f t="shared" si="96"/>
        <v>10744.99</v>
      </c>
      <c r="AL126" s="9">
        <f t="shared" si="97"/>
        <v>11404.77</v>
      </c>
      <c r="AM126" s="9">
        <f t="shared" si="98"/>
        <v>8679.25</v>
      </c>
      <c r="AN126" s="9">
        <f t="shared" si="99"/>
        <v>8679.25</v>
      </c>
      <c r="AO126" s="9">
        <f t="shared" si="119"/>
        <v>8679.25</v>
      </c>
      <c r="AP126" s="9">
        <f t="shared" si="120"/>
        <v>8679.25</v>
      </c>
      <c r="AQ126" s="9">
        <f t="shared" si="100"/>
        <v>5424.53</v>
      </c>
      <c r="AR126" s="9">
        <f t="shared" si="121"/>
        <v>6509.44</v>
      </c>
      <c r="AS126" s="9">
        <f t="shared" si="101"/>
        <v>5424.53</v>
      </c>
      <c r="AT126" s="9">
        <f t="shared" si="102"/>
        <v>6715.62</v>
      </c>
      <c r="AU126" s="9">
        <f t="shared" si="103"/>
        <v>7127.98</v>
      </c>
      <c r="AV126" s="9">
        <f t="shared" si="104"/>
        <v>5424.53</v>
      </c>
      <c r="AW126" s="9">
        <f t="shared" si="105"/>
        <v>5424.53</v>
      </c>
      <c r="AX126" s="9">
        <f t="shared" si="122"/>
        <v>5424.53</v>
      </c>
      <c r="AY126" s="9">
        <f t="shared" si="123"/>
        <v>5424.53</v>
      </c>
      <c r="AZ126" s="9">
        <f t="shared" si="106"/>
        <v>4339.63</v>
      </c>
      <c r="BA126" s="9">
        <f t="shared" si="124"/>
        <v>5207.55</v>
      </c>
      <c r="BB126" s="9">
        <f t="shared" si="107"/>
        <v>4339.63</v>
      </c>
      <c r="BC126" s="9">
        <f t="shared" si="108"/>
        <v>5372.5</v>
      </c>
      <c r="BD126" s="9">
        <f t="shared" si="109"/>
        <v>5702.39</v>
      </c>
      <c r="BE126" s="9">
        <f t="shared" si="110"/>
        <v>4339.63</v>
      </c>
      <c r="BF126" s="9">
        <f t="shared" si="111"/>
        <v>4339.63</v>
      </c>
      <c r="BG126" s="9">
        <f t="shared" si="125"/>
        <v>4339.63</v>
      </c>
      <c r="BH126" s="9">
        <f t="shared" si="126"/>
        <v>4339.63</v>
      </c>
    </row>
    <row r="127" spans="1:60" ht="25.5">
      <c r="A127" s="29">
        <v>117</v>
      </c>
      <c r="B127" s="28" t="s">
        <v>843</v>
      </c>
      <c r="C127" s="30" t="s">
        <v>528</v>
      </c>
      <c r="D127" s="32">
        <v>4.34</v>
      </c>
      <c r="E127" s="20" t="s">
        <v>34</v>
      </c>
      <c r="F127" s="22" t="s">
        <v>5</v>
      </c>
      <c r="G127" s="23">
        <v>1</v>
      </c>
      <c r="H127" s="40">
        <f t="shared" si="134"/>
        <v>1.2</v>
      </c>
      <c r="I127" s="23">
        <v>1</v>
      </c>
      <c r="J127" s="37">
        <f t="shared" si="129"/>
        <v>1.2</v>
      </c>
      <c r="K127" s="23">
        <v>1</v>
      </c>
      <c r="L127" s="23">
        <v>1</v>
      </c>
      <c r="M127" s="40">
        <v>1</v>
      </c>
      <c r="N127" s="40">
        <v>1</v>
      </c>
      <c r="O127" s="24">
        <v>0.8</v>
      </c>
      <c r="P127" s="9">
        <f t="shared" si="82"/>
        <v>47084.95</v>
      </c>
      <c r="Q127" s="9">
        <f t="shared" si="112"/>
        <v>56501.94</v>
      </c>
      <c r="R127" s="9">
        <f t="shared" si="83"/>
        <v>47084.95</v>
      </c>
      <c r="S127" s="9">
        <f t="shared" si="84"/>
        <v>58291.59</v>
      </c>
      <c r="T127" s="9">
        <f t="shared" si="85"/>
        <v>61870.9</v>
      </c>
      <c r="U127" s="9">
        <f t="shared" si="86"/>
        <v>47084.95</v>
      </c>
      <c r="V127" s="9">
        <f t="shared" si="87"/>
        <v>47084.95</v>
      </c>
      <c r="W127" s="9">
        <f t="shared" si="113"/>
        <v>47084.95</v>
      </c>
      <c r="X127" s="9">
        <f t="shared" si="114"/>
        <v>47084.95</v>
      </c>
      <c r="Y127" s="9">
        <f t="shared" si="88"/>
        <v>40022.21</v>
      </c>
      <c r="Z127" s="9">
        <f t="shared" si="115"/>
        <v>48026.65</v>
      </c>
      <c r="AA127" s="9">
        <f t="shared" si="89"/>
        <v>40022.21</v>
      </c>
      <c r="AB127" s="9">
        <f t="shared" si="90"/>
        <v>49547.85</v>
      </c>
      <c r="AC127" s="9">
        <f t="shared" si="91"/>
        <v>52590.27</v>
      </c>
      <c r="AD127" s="9">
        <f t="shared" si="92"/>
        <v>40022.21</v>
      </c>
      <c r="AE127" s="9">
        <f t="shared" si="93"/>
        <v>40022.21</v>
      </c>
      <c r="AF127" s="9">
        <f t="shared" si="116"/>
        <v>40022.21</v>
      </c>
      <c r="AG127" s="9">
        <f t="shared" si="117"/>
        <v>40022.21</v>
      </c>
      <c r="AH127" s="9">
        <f t="shared" si="94"/>
        <v>37667.96</v>
      </c>
      <c r="AI127" s="9">
        <f t="shared" si="118"/>
        <v>45201.55</v>
      </c>
      <c r="AJ127" s="9">
        <f t="shared" si="95"/>
        <v>37667.96</v>
      </c>
      <c r="AK127" s="9">
        <f t="shared" si="96"/>
        <v>46633.279999999999</v>
      </c>
      <c r="AL127" s="9">
        <f t="shared" si="97"/>
        <v>49496.72</v>
      </c>
      <c r="AM127" s="9">
        <f t="shared" si="98"/>
        <v>37667.96</v>
      </c>
      <c r="AN127" s="9">
        <f t="shared" si="99"/>
        <v>37667.96</v>
      </c>
      <c r="AO127" s="9">
        <f t="shared" si="119"/>
        <v>37667.96</v>
      </c>
      <c r="AP127" s="9">
        <f t="shared" si="120"/>
        <v>37667.96</v>
      </c>
      <c r="AQ127" s="9">
        <f t="shared" si="100"/>
        <v>23542.47</v>
      </c>
      <c r="AR127" s="9">
        <f t="shared" si="121"/>
        <v>28250.97</v>
      </c>
      <c r="AS127" s="9">
        <f t="shared" si="101"/>
        <v>23542.47</v>
      </c>
      <c r="AT127" s="9">
        <f t="shared" si="102"/>
        <v>29145.8</v>
      </c>
      <c r="AU127" s="9">
        <f t="shared" si="103"/>
        <v>30935.45</v>
      </c>
      <c r="AV127" s="9">
        <f t="shared" si="104"/>
        <v>23542.47</v>
      </c>
      <c r="AW127" s="9">
        <f t="shared" si="105"/>
        <v>23542.47</v>
      </c>
      <c r="AX127" s="9">
        <f t="shared" si="122"/>
        <v>23542.47</v>
      </c>
      <c r="AY127" s="9">
        <f t="shared" si="123"/>
        <v>23542.47</v>
      </c>
      <c r="AZ127" s="9">
        <f t="shared" si="106"/>
        <v>18833.98</v>
      </c>
      <c r="BA127" s="9">
        <f t="shared" si="124"/>
        <v>22600.78</v>
      </c>
      <c r="BB127" s="9">
        <f t="shared" si="107"/>
        <v>18833.98</v>
      </c>
      <c r="BC127" s="9">
        <f t="shared" si="108"/>
        <v>23316.639999999999</v>
      </c>
      <c r="BD127" s="9">
        <f t="shared" si="109"/>
        <v>24748.36</v>
      </c>
      <c r="BE127" s="9">
        <f t="shared" si="110"/>
        <v>18833.98</v>
      </c>
      <c r="BF127" s="9">
        <f t="shared" si="111"/>
        <v>18833.98</v>
      </c>
      <c r="BG127" s="9">
        <f t="shared" si="125"/>
        <v>18833.98</v>
      </c>
      <c r="BH127" s="9">
        <f t="shared" si="126"/>
        <v>18833.98</v>
      </c>
    </row>
    <row r="128" spans="1:60" ht="25.5">
      <c r="A128" s="29">
        <v>118</v>
      </c>
      <c r="B128" s="28" t="s">
        <v>844</v>
      </c>
      <c r="C128" s="30" t="s">
        <v>845</v>
      </c>
      <c r="D128" s="32">
        <v>1.29</v>
      </c>
      <c r="E128" s="20" t="s">
        <v>34</v>
      </c>
      <c r="F128" s="22" t="s">
        <v>5</v>
      </c>
      <c r="G128" s="23">
        <v>1</v>
      </c>
      <c r="H128" s="40">
        <f t="shared" si="134"/>
        <v>1.2</v>
      </c>
      <c r="I128" s="23">
        <v>1</v>
      </c>
      <c r="J128" s="37">
        <f t="shared" si="129"/>
        <v>1.2</v>
      </c>
      <c r="K128" s="23">
        <v>1</v>
      </c>
      <c r="L128" s="23">
        <v>1</v>
      </c>
      <c r="M128" s="40">
        <v>1</v>
      </c>
      <c r="N128" s="40">
        <v>1</v>
      </c>
      <c r="O128" s="24">
        <v>0.8</v>
      </c>
      <c r="P128" s="9">
        <f t="shared" si="82"/>
        <v>13995.3</v>
      </c>
      <c r="Q128" s="9">
        <f t="shared" si="112"/>
        <v>16794.36</v>
      </c>
      <c r="R128" s="9">
        <f t="shared" si="83"/>
        <v>13995.3</v>
      </c>
      <c r="S128" s="9">
        <f t="shared" si="84"/>
        <v>17326.3</v>
      </c>
      <c r="T128" s="9">
        <f t="shared" si="85"/>
        <v>18390.2</v>
      </c>
      <c r="U128" s="9">
        <f t="shared" si="86"/>
        <v>13995.3</v>
      </c>
      <c r="V128" s="9">
        <f t="shared" si="87"/>
        <v>13995.3</v>
      </c>
      <c r="W128" s="9">
        <f t="shared" si="113"/>
        <v>13995.3</v>
      </c>
      <c r="X128" s="9">
        <f t="shared" si="114"/>
        <v>13995.3</v>
      </c>
      <c r="Y128" s="9">
        <f t="shared" si="88"/>
        <v>11896</v>
      </c>
      <c r="Z128" s="9">
        <f t="shared" si="115"/>
        <v>14275.2</v>
      </c>
      <c r="AA128" s="9">
        <f t="shared" si="89"/>
        <v>11896</v>
      </c>
      <c r="AB128" s="9">
        <f t="shared" si="90"/>
        <v>14727.36</v>
      </c>
      <c r="AC128" s="9">
        <f t="shared" si="91"/>
        <v>15631.67</v>
      </c>
      <c r="AD128" s="9">
        <f t="shared" si="92"/>
        <v>11896</v>
      </c>
      <c r="AE128" s="9">
        <f t="shared" si="93"/>
        <v>11896</v>
      </c>
      <c r="AF128" s="9">
        <f t="shared" si="116"/>
        <v>11896</v>
      </c>
      <c r="AG128" s="9">
        <f t="shared" si="117"/>
        <v>11896</v>
      </c>
      <c r="AH128" s="9">
        <f t="shared" si="94"/>
        <v>11196.24</v>
      </c>
      <c r="AI128" s="9">
        <f t="shared" si="118"/>
        <v>13435.48</v>
      </c>
      <c r="AJ128" s="9">
        <f t="shared" si="95"/>
        <v>11196.24</v>
      </c>
      <c r="AK128" s="9">
        <f t="shared" si="96"/>
        <v>13861.04</v>
      </c>
      <c r="AL128" s="9">
        <f t="shared" si="97"/>
        <v>14712.16</v>
      </c>
      <c r="AM128" s="9">
        <f t="shared" si="98"/>
        <v>11196.24</v>
      </c>
      <c r="AN128" s="9">
        <f t="shared" si="99"/>
        <v>11196.24</v>
      </c>
      <c r="AO128" s="9">
        <f t="shared" si="119"/>
        <v>11196.24</v>
      </c>
      <c r="AP128" s="9">
        <f t="shared" si="120"/>
        <v>11196.24</v>
      </c>
      <c r="AQ128" s="9">
        <f t="shared" si="100"/>
        <v>6997.65</v>
      </c>
      <c r="AR128" s="9">
        <f t="shared" si="121"/>
        <v>8397.18</v>
      </c>
      <c r="AS128" s="9">
        <f t="shared" si="101"/>
        <v>6997.65</v>
      </c>
      <c r="AT128" s="9">
        <f t="shared" si="102"/>
        <v>8663.15</v>
      </c>
      <c r="AU128" s="9">
        <f t="shared" si="103"/>
        <v>9195.1</v>
      </c>
      <c r="AV128" s="9">
        <f t="shared" si="104"/>
        <v>6997.65</v>
      </c>
      <c r="AW128" s="9">
        <f t="shared" si="105"/>
        <v>6997.65</v>
      </c>
      <c r="AX128" s="9">
        <f t="shared" si="122"/>
        <v>6997.65</v>
      </c>
      <c r="AY128" s="9">
        <f t="shared" si="123"/>
        <v>6997.65</v>
      </c>
      <c r="AZ128" s="9">
        <f t="shared" si="106"/>
        <v>5598.12</v>
      </c>
      <c r="BA128" s="9">
        <f t="shared" si="124"/>
        <v>6717.74</v>
      </c>
      <c r="BB128" s="9">
        <f t="shared" si="107"/>
        <v>5598.12</v>
      </c>
      <c r="BC128" s="9">
        <f t="shared" si="108"/>
        <v>6930.52</v>
      </c>
      <c r="BD128" s="9">
        <f t="shared" si="109"/>
        <v>7356.08</v>
      </c>
      <c r="BE128" s="9">
        <f t="shared" si="110"/>
        <v>5598.12</v>
      </c>
      <c r="BF128" s="9">
        <f t="shared" si="111"/>
        <v>5598.12</v>
      </c>
      <c r="BG128" s="9">
        <f t="shared" si="125"/>
        <v>5598.12</v>
      </c>
      <c r="BH128" s="9">
        <f t="shared" si="126"/>
        <v>5598.12</v>
      </c>
    </row>
    <row r="129" spans="1:60">
      <c r="A129" s="29">
        <v>119</v>
      </c>
      <c r="B129" s="28" t="s">
        <v>846</v>
      </c>
      <c r="C129" s="30" t="s">
        <v>847</v>
      </c>
      <c r="D129" s="32">
        <v>2.6</v>
      </c>
      <c r="E129" s="20" t="s">
        <v>34</v>
      </c>
      <c r="F129" s="22" t="s">
        <v>5</v>
      </c>
      <c r="G129" s="23">
        <v>1</v>
      </c>
      <c r="H129" s="40">
        <f t="shared" si="134"/>
        <v>1.2</v>
      </c>
      <c r="I129" s="23">
        <v>1</v>
      </c>
      <c r="J129" s="37">
        <f t="shared" si="129"/>
        <v>1.2</v>
      </c>
      <c r="K129" s="23">
        <v>1</v>
      </c>
      <c r="L129" s="23">
        <v>1</v>
      </c>
      <c r="M129" s="40">
        <v>1</v>
      </c>
      <c r="N129" s="40">
        <v>1</v>
      </c>
      <c r="O129" s="24">
        <v>0.8</v>
      </c>
      <c r="P129" s="9">
        <f t="shared" si="82"/>
        <v>28207.57</v>
      </c>
      <c r="Q129" s="9">
        <f t="shared" si="112"/>
        <v>33849.089999999997</v>
      </c>
      <c r="R129" s="9">
        <f t="shared" si="83"/>
        <v>28207.57</v>
      </c>
      <c r="S129" s="9">
        <f t="shared" si="84"/>
        <v>34921.230000000003</v>
      </c>
      <c r="T129" s="9">
        <f t="shared" si="85"/>
        <v>37065.519999999997</v>
      </c>
      <c r="U129" s="9">
        <f t="shared" si="86"/>
        <v>28207.57</v>
      </c>
      <c r="V129" s="9">
        <f t="shared" si="87"/>
        <v>28207.57</v>
      </c>
      <c r="W129" s="9">
        <f t="shared" si="113"/>
        <v>28207.57</v>
      </c>
      <c r="X129" s="9">
        <f t="shared" si="114"/>
        <v>28207.57</v>
      </c>
      <c r="Y129" s="9">
        <f t="shared" si="88"/>
        <v>23976.44</v>
      </c>
      <c r="Z129" s="9">
        <f t="shared" si="115"/>
        <v>28771.73</v>
      </c>
      <c r="AA129" s="9">
        <f t="shared" si="89"/>
        <v>23976.44</v>
      </c>
      <c r="AB129" s="9">
        <f t="shared" si="90"/>
        <v>29683.05</v>
      </c>
      <c r="AC129" s="9">
        <f t="shared" si="91"/>
        <v>31505.69</v>
      </c>
      <c r="AD129" s="9">
        <f t="shared" si="92"/>
        <v>23976.44</v>
      </c>
      <c r="AE129" s="9">
        <f t="shared" si="93"/>
        <v>23976.44</v>
      </c>
      <c r="AF129" s="9">
        <f t="shared" si="116"/>
        <v>23976.44</v>
      </c>
      <c r="AG129" s="9">
        <f t="shared" si="117"/>
        <v>23976.44</v>
      </c>
      <c r="AH129" s="9">
        <f t="shared" si="94"/>
        <v>22566.06</v>
      </c>
      <c r="AI129" s="9">
        <f t="shared" si="118"/>
        <v>27079.27</v>
      </c>
      <c r="AJ129" s="9">
        <f t="shared" si="95"/>
        <v>22566.06</v>
      </c>
      <c r="AK129" s="9">
        <f t="shared" si="96"/>
        <v>27936.99</v>
      </c>
      <c r="AL129" s="9">
        <f t="shared" si="97"/>
        <v>29652.41</v>
      </c>
      <c r="AM129" s="9">
        <f t="shared" si="98"/>
        <v>22566.06</v>
      </c>
      <c r="AN129" s="9">
        <f t="shared" si="99"/>
        <v>22566.06</v>
      </c>
      <c r="AO129" s="9">
        <f t="shared" si="119"/>
        <v>22566.06</v>
      </c>
      <c r="AP129" s="9">
        <f t="shared" si="120"/>
        <v>22566.06</v>
      </c>
      <c r="AQ129" s="9">
        <f t="shared" si="100"/>
        <v>14103.79</v>
      </c>
      <c r="AR129" s="9">
        <f t="shared" si="121"/>
        <v>16924.54</v>
      </c>
      <c r="AS129" s="9">
        <f t="shared" si="101"/>
        <v>14103.79</v>
      </c>
      <c r="AT129" s="9">
        <f t="shared" si="102"/>
        <v>17460.62</v>
      </c>
      <c r="AU129" s="9">
        <f t="shared" si="103"/>
        <v>18532.759999999998</v>
      </c>
      <c r="AV129" s="9">
        <f t="shared" si="104"/>
        <v>14103.79</v>
      </c>
      <c r="AW129" s="9">
        <f t="shared" si="105"/>
        <v>14103.79</v>
      </c>
      <c r="AX129" s="9">
        <f t="shared" si="122"/>
        <v>14103.79</v>
      </c>
      <c r="AY129" s="9">
        <f t="shared" si="123"/>
        <v>14103.79</v>
      </c>
      <c r="AZ129" s="9">
        <f t="shared" si="106"/>
        <v>11283.03</v>
      </c>
      <c r="BA129" s="9">
        <f t="shared" si="124"/>
        <v>13539.64</v>
      </c>
      <c r="BB129" s="9">
        <f t="shared" si="107"/>
        <v>11283.03</v>
      </c>
      <c r="BC129" s="9">
        <f t="shared" si="108"/>
        <v>13968.49</v>
      </c>
      <c r="BD129" s="9">
        <f t="shared" si="109"/>
        <v>14826.21</v>
      </c>
      <c r="BE129" s="9">
        <f t="shared" si="110"/>
        <v>11283.03</v>
      </c>
      <c r="BF129" s="9">
        <f t="shared" si="111"/>
        <v>11283.03</v>
      </c>
      <c r="BG129" s="9">
        <f t="shared" si="125"/>
        <v>11283.03</v>
      </c>
      <c r="BH129" s="9">
        <f t="shared" si="126"/>
        <v>11283.03</v>
      </c>
    </row>
    <row r="130" spans="1:60" ht="25.5">
      <c r="A130" s="29">
        <v>120</v>
      </c>
      <c r="B130" s="28" t="s">
        <v>848</v>
      </c>
      <c r="C130" s="30" t="s">
        <v>574</v>
      </c>
      <c r="D130" s="32">
        <v>2.11</v>
      </c>
      <c r="E130" s="20" t="s">
        <v>34</v>
      </c>
      <c r="F130" s="22" t="s">
        <v>5</v>
      </c>
      <c r="G130" s="23">
        <v>1</v>
      </c>
      <c r="H130" s="40">
        <f t="shared" si="134"/>
        <v>1.2</v>
      </c>
      <c r="I130" s="23">
        <v>1</v>
      </c>
      <c r="J130" s="37">
        <f t="shared" si="129"/>
        <v>1.2</v>
      </c>
      <c r="K130" s="23">
        <v>1</v>
      </c>
      <c r="L130" s="23">
        <v>1</v>
      </c>
      <c r="M130" s="40">
        <v>1</v>
      </c>
      <c r="N130" s="40">
        <v>1</v>
      </c>
      <c r="O130" s="24">
        <v>0.8</v>
      </c>
      <c r="P130" s="9">
        <f t="shared" si="82"/>
        <v>22891.53</v>
      </c>
      <c r="Q130" s="9">
        <f t="shared" si="112"/>
        <v>27469.84</v>
      </c>
      <c r="R130" s="9">
        <f t="shared" si="83"/>
        <v>22891.53</v>
      </c>
      <c r="S130" s="9">
        <f t="shared" si="84"/>
        <v>28339.919999999998</v>
      </c>
      <c r="T130" s="9">
        <f t="shared" si="85"/>
        <v>30080.09</v>
      </c>
      <c r="U130" s="9">
        <f t="shared" si="86"/>
        <v>22891.53</v>
      </c>
      <c r="V130" s="9">
        <f t="shared" si="87"/>
        <v>22891.53</v>
      </c>
      <c r="W130" s="9">
        <f t="shared" si="113"/>
        <v>22891.53</v>
      </c>
      <c r="X130" s="9">
        <f t="shared" si="114"/>
        <v>22891.53</v>
      </c>
      <c r="Y130" s="9">
        <f t="shared" si="88"/>
        <v>19457.8</v>
      </c>
      <c r="Z130" s="9">
        <f t="shared" si="115"/>
        <v>23349.360000000001</v>
      </c>
      <c r="AA130" s="9">
        <f t="shared" si="89"/>
        <v>19457.8</v>
      </c>
      <c r="AB130" s="9">
        <f t="shared" si="90"/>
        <v>24088.93</v>
      </c>
      <c r="AC130" s="9">
        <f t="shared" si="91"/>
        <v>25568.080000000002</v>
      </c>
      <c r="AD130" s="9">
        <f t="shared" si="92"/>
        <v>19457.8</v>
      </c>
      <c r="AE130" s="9">
        <f t="shared" si="93"/>
        <v>19457.8</v>
      </c>
      <c r="AF130" s="9">
        <f t="shared" si="116"/>
        <v>19457.8</v>
      </c>
      <c r="AG130" s="9">
        <f t="shared" si="117"/>
        <v>19457.8</v>
      </c>
      <c r="AH130" s="9">
        <f t="shared" si="94"/>
        <v>18313.22</v>
      </c>
      <c r="AI130" s="9">
        <f t="shared" si="118"/>
        <v>21975.87</v>
      </c>
      <c r="AJ130" s="9">
        <f t="shared" si="95"/>
        <v>18313.22</v>
      </c>
      <c r="AK130" s="9">
        <f t="shared" si="96"/>
        <v>22671.94</v>
      </c>
      <c r="AL130" s="9">
        <f t="shared" si="97"/>
        <v>24064.07</v>
      </c>
      <c r="AM130" s="9">
        <f t="shared" si="98"/>
        <v>18313.22</v>
      </c>
      <c r="AN130" s="9">
        <f t="shared" si="99"/>
        <v>18313.22</v>
      </c>
      <c r="AO130" s="9">
        <f t="shared" si="119"/>
        <v>18313.22</v>
      </c>
      <c r="AP130" s="9">
        <f t="shared" si="120"/>
        <v>18313.22</v>
      </c>
      <c r="AQ130" s="9">
        <f t="shared" si="100"/>
        <v>11445.77</v>
      </c>
      <c r="AR130" s="9">
        <f t="shared" si="121"/>
        <v>13734.92</v>
      </c>
      <c r="AS130" s="9">
        <f t="shared" si="101"/>
        <v>11445.77</v>
      </c>
      <c r="AT130" s="9">
        <f t="shared" si="102"/>
        <v>14169.96</v>
      </c>
      <c r="AU130" s="9">
        <f t="shared" si="103"/>
        <v>15040.05</v>
      </c>
      <c r="AV130" s="9">
        <f t="shared" si="104"/>
        <v>11445.77</v>
      </c>
      <c r="AW130" s="9">
        <f t="shared" si="105"/>
        <v>11445.77</v>
      </c>
      <c r="AX130" s="9">
        <f t="shared" si="122"/>
        <v>11445.77</v>
      </c>
      <c r="AY130" s="9">
        <f t="shared" si="123"/>
        <v>11445.77</v>
      </c>
      <c r="AZ130" s="9">
        <f t="shared" si="106"/>
        <v>9156.61</v>
      </c>
      <c r="BA130" s="9">
        <f t="shared" si="124"/>
        <v>10987.93</v>
      </c>
      <c r="BB130" s="9">
        <f t="shared" si="107"/>
        <v>9156.61</v>
      </c>
      <c r="BC130" s="9">
        <f t="shared" si="108"/>
        <v>11335.97</v>
      </c>
      <c r="BD130" s="9">
        <f t="shared" si="109"/>
        <v>12032.04</v>
      </c>
      <c r="BE130" s="9">
        <f t="shared" si="110"/>
        <v>9156.61</v>
      </c>
      <c r="BF130" s="9">
        <f t="shared" si="111"/>
        <v>9156.61</v>
      </c>
      <c r="BG130" s="9">
        <f t="shared" si="125"/>
        <v>9156.61</v>
      </c>
      <c r="BH130" s="9">
        <f t="shared" si="126"/>
        <v>9156.61</v>
      </c>
    </row>
    <row r="131" spans="1:60" ht="25.5">
      <c r="A131" s="29">
        <v>121</v>
      </c>
      <c r="B131" s="28" t="s">
        <v>849</v>
      </c>
      <c r="C131" s="30" t="s">
        <v>576</v>
      </c>
      <c r="D131" s="32">
        <v>3.55</v>
      </c>
      <c r="E131" s="20" t="s">
        <v>34</v>
      </c>
      <c r="F131" s="22" t="s">
        <v>5</v>
      </c>
      <c r="G131" s="23">
        <v>1</v>
      </c>
      <c r="H131" s="40">
        <f t="shared" si="134"/>
        <v>1.2</v>
      </c>
      <c r="I131" s="23">
        <v>1</v>
      </c>
      <c r="J131" s="37">
        <f t="shared" si="129"/>
        <v>1.2</v>
      </c>
      <c r="K131" s="23">
        <v>1</v>
      </c>
      <c r="L131" s="23">
        <v>1</v>
      </c>
      <c r="M131" s="40">
        <v>1</v>
      </c>
      <c r="N131" s="40">
        <v>1</v>
      </c>
      <c r="O131" s="24">
        <v>0.8</v>
      </c>
      <c r="P131" s="9">
        <f t="shared" si="82"/>
        <v>38514.19</v>
      </c>
      <c r="Q131" s="9">
        <f t="shared" si="112"/>
        <v>46217.02</v>
      </c>
      <c r="R131" s="9">
        <f t="shared" si="83"/>
        <v>38514.19</v>
      </c>
      <c r="S131" s="9">
        <f t="shared" si="84"/>
        <v>47680.91</v>
      </c>
      <c r="T131" s="9">
        <f t="shared" si="85"/>
        <v>50608.69</v>
      </c>
      <c r="U131" s="9">
        <f t="shared" si="86"/>
        <v>38514.19</v>
      </c>
      <c r="V131" s="9">
        <f t="shared" si="87"/>
        <v>38514.19</v>
      </c>
      <c r="W131" s="9">
        <f t="shared" si="113"/>
        <v>38514.19</v>
      </c>
      <c r="X131" s="9">
        <f t="shared" si="114"/>
        <v>38514.19</v>
      </c>
      <c r="Y131" s="9">
        <f t="shared" si="88"/>
        <v>32737.06</v>
      </c>
      <c r="Z131" s="9">
        <f t="shared" si="115"/>
        <v>39284.47</v>
      </c>
      <c r="AA131" s="9">
        <f t="shared" si="89"/>
        <v>32737.06</v>
      </c>
      <c r="AB131" s="9">
        <f t="shared" si="90"/>
        <v>40528.78</v>
      </c>
      <c r="AC131" s="9">
        <f t="shared" si="91"/>
        <v>43017.38</v>
      </c>
      <c r="AD131" s="9">
        <f t="shared" si="92"/>
        <v>32737.06</v>
      </c>
      <c r="AE131" s="9">
        <f t="shared" si="93"/>
        <v>32737.06</v>
      </c>
      <c r="AF131" s="9">
        <f t="shared" si="116"/>
        <v>32737.06</v>
      </c>
      <c r="AG131" s="9">
        <f t="shared" si="117"/>
        <v>32737.06</v>
      </c>
      <c r="AH131" s="9">
        <f t="shared" si="94"/>
        <v>30811.35</v>
      </c>
      <c r="AI131" s="9">
        <f t="shared" si="118"/>
        <v>36973.620000000003</v>
      </c>
      <c r="AJ131" s="9">
        <f t="shared" si="95"/>
        <v>30811.35</v>
      </c>
      <c r="AK131" s="9">
        <f t="shared" si="96"/>
        <v>38144.730000000003</v>
      </c>
      <c r="AL131" s="9">
        <f t="shared" si="97"/>
        <v>40486.949999999997</v>
      </c>
      <c r="AM131" s="9">
        <f t="shared" si="98"/>
        <v>30811.35</v>
      </c>
      <c r="AN131" s="9">
        <f t="shared" si="99"/>
        <v>30811.35</v>
      </c>
      <c r="AO131" s="9">
        <f t="shared" si="119"/>
        <v>30811.35</v>
      </c>
      <c r="AP131" s="9">
        <f t="shared" si="120"/>
        <v>30811.35</v>
      </c>
      <c r="AQ131" s="9">
        <f t="shared" si="100"/>
        <v>19257.09</v>
      </c>
      <c r="AR131" s="9">
        <f t="shared" si="121"/>
        <v>23108.51</v>
      </c>
      <c r="AS131" s="9">
        <f t="shared" si="101"/>
        <v>19257.09</v>
      </c>
      <c r="AT131" s="9">
        <f t="shared" si="102"/>
        <v>23840.46</v>
      </c>
      <c r="AU131" s="9">
        <f t="shared" si="103"/>
        <v>25304.34</v>
      </c>
      <c r="AV131" s="9">
        <f t="shared" si="104"/>
        <v>19257.09</v>
      </c>
      <c r="AW131" s="9">
        <f t="shared" si="105"/>
        <v>19257.09</v>
      </c>
      <c r="AX131" s="9">
        <f t="shared" si="122"/>
        <v>19257.09</v>
      </c>
      <c r="AY131" s="9">
        <f t="shared" si="123"/>
        <v>19257.09</v>
      </c>
      <c r="AZ131" s="9">
        <f t="shared" si="106"/>
        <v>15405.67</v>
      </c>
      <c r="BA131" s="9">
        <f t="shared" si="124"/>
        <v>18486.810000000001</v>
      </c>
      <c r="BB131" s="9">
        <f t="shared" si="107"/>
        <v>15405.67</v>
      </c>
      <c r="BC131" s="9">
        <f t="shared" si="108"/>
        <v>19072.36</v>
      </c>
      <c r="BD131" s="9">
        <f t="shared" si="109"/>
        <v>20243.48</v>
      </c>
      <c r="BE131" s="9">
        <f t="shared" si="110"/>
        <v>15405.67</v>
      </c>
      <c r="BF131" s="9">
        <f t="shared" si="111"/>
        <v>15405.67</v>
      </c>
      <c r="BG131" s="9">
        <f t="shared" si="125"/>
        <v>15405.67</v>
      </c>
      <c r="BH131" s="9">
        <f t="shared" si="126"/>
        <v>15405.67</v>
      </c>
    </row>
    <row r="132" spans="1:60" ht="25.5">
      <c r="A132" s="29">
        <v>122</v>
      </c>
      <c r="B132" s="28" t="s">
        <v>850</v>
      </c>
      <c r="C132" s="30" t="s">
        <v>584</v>
      </c>
      <c r="D132" s="32">
        <v>1.57</v>
      </c>
      <c r="E132" s="20" t="s">
        <v>34</v>
      </c>
      <c r="F132" s="22" t="s">
        <v>5</v>
      </c>
      <c r="G132" s="23">
        <v>1</v>
      </c>
      <c r="H132" s="40">
        <f t="shared" si="134"/>
        <v>1.2</v>
      </c>
      <c r="I132" s="23">
        <v>1</v>
      </c>
      <c r="J132" s="37">
        <f t="shared" si="129"/>
        <v>1.2</v>
      </c>
      <c r="K132" s="23">
        <v>1</v>
      </c>
      <c r="L132" s="23">
        <v>1</v>
      </c>
      <c r="M132" s="40">
        <v>1</v>
      </c>
      <c r="N132" s="40">
        <v>1</v>
      </c>
      <c r="O132" s="24">
        <v>0.8</v>
      </c>
      <c r="P132" s="9">
        <f t="shared" si="82"/>
        <v>17033.03</v>
      </c>
      <c r="Q132" s="9">
        <f t="shared" si="112"/>
        <v>20439.64</v>
      </c>
      <c r="R132" s="9">
        <f t="shared" si="83"/>
        <v>17033.03</v>
      </c>
      <c r="S132" s="9">
        <f t="shared" si="84"/>
        <v>21087.05</v>
      </c>
      <c r="T132" s="9">
        <f t="shared" si="85"/>
        <v>22381.87</v>
      </c>
      <c r="U132" s="9">
        <f t="shared" si="86"/>
        <v>17033.03</v>
      </c>
      <c r="V132" s="9">
        <f t="shared" si="87"/>
        <v>17033.03</v>
      </c>
      <c r="W132" s="9">
        <f t="shared" si="113"/>
        <v>17033.03</v>
      </c>
      <c r="X132" s="9">
        <f t="shared" si="114"/>
        <v>17033.03</v>
      </c>
      <c r="Y132" s="9">
        <f t="shared" si="88"/>
        <v>14478.08</v>
      </c>
      <c r="Z132" s="9">
        <f t="shared" si="115"/>
        <v>17373.7</v>
      </c>
      <c r="AA132" s="9">
        <f t="shared" si="89"/>
        <v>14478.08</v>
      </c>
      <c r="AB132" s="9">
        <f t="shared" si="90"/>
        <v>17923.990000000002</v>
      </c>
      <c r="AC132" s="9">
        <f t="shared" si="91"/>
        <v>19024.59</v>
      </c>
      <c r="AD132" s="9">
        <f t="shared" si="92"/>
        <v>14478.08</v>
      </c>
      <c r="AE132" s="9">
        <f t="shared" si="93"/>
        <v>14478.08</v>
      </c>
      <c r="AF132" s="9">
        <f t="shared" si="116"/>
        <v>14478.08</v>
      </c>
      <c r="AG132" s="9">
        <f t="shared" si="117"/>
        <v>14478.08</v>
      </c>
      <c r="AH132" s="9">
        <f t="shared" si="94"/>
        <v>13626.43</v>
      </c>
      <c r="AI132" s="9">
        <f t="shared" si="118"/>
        <v>16351.71</v>
      </c>
      <c r="AJ132" s="9">
        <f t="shared" si="95"/>
        <v>13626.43</v>
      </c>
      <c r="AK132" s="9">
        <f t="shared" si="96"/>
        <v>16869.64</v>
      </c>
      <c r="AL132" s="9">
        <f t="shared" si="97"/>
        <v>17905.5</v>
      </c>
      <c r="AM132" s="9">
        <f t="shared" si="98"/>
        <v>13626.43</v>
      </c>
      <c r="AN132" s="9">
        <f t="shared" si="99"/>
        <v>13626.43</v>
      </c>
      <c r="AO132" s="9">
        <f t="shared" si="119"/>
        <v>13626.43</v>
      </c>
      <c r="AP132" s="9">
        <f t="shared" si="120"/>
        <v>13626.43</v>
      </c>
      <c r="AQ132" s="9">
        <f t="shared" si="100"/>
        <v>8516.52</v>
      </c>
      <c r="AR132" s="9">
        <f t="shared" si="121"/>
        <v>10219.82</v>
      </c>
      <c r="AS132" s="9">
        <f t="shared" si="101"/>
        <v>8516.52</v>
      </c>
      <c r="AT132" s="9">
        <f t="shared" si="102"/>
        <v>10543.53</v>
      </c>
      <c r="AU132" s="9">
        <f t="shared" si="103"/>
        <v>11190.94</v>
      </c>
      <c r="AV132" s="9">
        <f t="shared" si="104"/>
        <v>8516.52</v>
      </c>
      <c r="AW132" s="9">
        <f t="shared" si="105"/>
        <v>8516.52</v>
      </c>
      <c r="AX132" s="9">
        <f t="shared" si="122"/>
        <v>8516.52</v>
      </c>
      <c r="AY132" s="9">
        <f t="shared" si="123"/>
        <v>8516.52</v>
      </c>
      <c r="AZ132" s="9">
        <f t="shared" si="106"/>
        <v>6813.21</v>
      </c>
      <c r="BA132" s="9">
        <f t="shared" si="124"/>
        <v>8175.86</v>
      </c>
      <c r="BB132" s="9">
        <f t="shared" si="107"/>
        <v>6813.21</v>
      </c>
      <c r="BC132" s="9">
        <f t="shared" si="108"/>
        <v>8434.82</v>
      </c>
      <c r="BD132" s="9">
        <f t="shared" si="109"/>
        <v>8952.75</v>
      </c>
      <c r="BE132" s="9">
        <f t="shared" si="110"/>
        <v>6813.21</v>
      </c>
      <c r="BF132" s="9">
        <f t="shared" si="111"/>
        <v>6813.21</v>
      </c>
      <c r="BG132" s="9">
        <f t="shared" si="125"/>
        <v>6813.21</v>
      </c>
      <c r="BH132" s="9">
        <f t="shared" si="126"/>
        <v>6813.21</v>
      </c>
    </row>
    <row r="133" spans="1:60" ht="25.5">
      <c r="A133" s="29">
        <v>123</v>
      </c>
      <c r="B133" s="28" t="s">
        <v>851</v>
      </c>
      <c r="C133" s="30" t="s">
        <v>586</v>
      </c>
      <c r="D133" s="32">
        <v>2.2599999999999998</v>
      </c>
      <c r="E133" s="20" t="s">
        <v>34</v>
      </c>
      <c r="F133" s="22" t="s">
        <v>5</v>
      </c>
      <c r="G133" s="23">
        <v>1</v>
      </c>
      <c r="H133" s="40">
        <f t="shared" si="134"/>
        <v>1.2</v>
      </c>
      <c r="I133" s="23">
        <v>1</v>
      </c>
      <c r="J133" s="37">
        <f t="shared" si="129"/>
        <v>1.2</v>
      </c>
      <c r="K133" s="23">
        <v>1</v>
      </c>
      <c r="L133" s="23">
        <v>1</v>
      </c>
      <c r="M133" s="40">
        <v>1</v>
      </c>
      <c r="N133" s="40">
        <v>1</v>
      </c>
      <c r="O133" s="24">
        <v>0.8</v>
      </c>
      <c r="P133" s="9">
        <f t="shared" si="82"/>
        <v>24518.89</v>
      </c>
      <c r="Q133" s="9">
        <f t="shared" si="112"/>
        <v>29422.67</v>
      </c>
      <c r="R133" s="9">
        <f t="shared" si="83"/>
        <v>24518.89</v>
      </c>
      <c r="S133" s="9">
        <f t="shared" si="84"/>
        <v>30354.61</v>
      </c>
      <c r="T133" s="9">
        <f t="shared" si="85"/>
        <v>32218.49</v>
      </c>
      <c r="U133" s="9">
        <f t="shared" si="86"/>
        <v>24518.89</v>
      </c>
      <c r="V133" s="9">
        <f t="shared" si="87"/>
        <v>24518.89</v>
      </c>
      <c r="W133" s="9">
        <f t="shared" si="113"/>
        <v>24518.89</v>
      </c>
      <c r="X133" s="9">
        <f t="shared" si="114"/>
        <v>24518.89</v>
      </c>
      <c r="Y133" s="9">
        <f t="shared" si="88"/>
        <v>20841.060000000001</v>
      </c>
      <c r="Z133" s="9">
        <f t="shared" si="115"/>
        <v>25009.27</v>
      </c>
      <c r="AA133" s="9">
        <f t="shared" si="89"/>
        <v>20841.060000000001</v>
      </c>
      <c r="AB133" s="9">
        <f t="shared" si="90"/>
        <v>25801.42</v>
      </c>
      <c r="AC133" s="9">
        <f t="shared" si="91"/>
        <v>27385.72</v>
      </c>
      <c r="AD133" s="9">
        <f t="shared" si="92"/>
        <v>20841.060000000001</v>
      </c>
      <c r="AE133" s="9">
        <f t="shared" si="93"/>
        <v>20841.060000000001</v>
      </c>
      <c r="AF133" s="9">
        <f t="shared" si="116"/>
        <v>20841.060000000001</v>
      </c>
      <c r="AG133" s="9">
        <f t="shared" si="117"/>
        <v>20841.060000000001</v>
      </c>
      <c r="AH133" s="9">
        <f t="shared" si="94"/>
        <v>19615.11</v>
      </c>
      <c r="AI133" s="9">
        <f t="shared" si="118"/>
        <v>23538.14</v>
      </c>
      <c r="AJ133" s="9">
        <f t="shared" si="95"/>
        <v>19615.11</v>
      </c>
      <c r="AK133" s="9">
        <f t="shared" si="96"/>
        <v>24283.69</v>
      </c>
      <c r="AL133" s="9">
        <f t="shared" si="97"/>
        <v>25774.79</v>
      </c>
      <c r="AM133" s="9">
        <f t="shared" si="98"/>
        <v>19615.11</v>
      </c>
      <c r="AN133" s="9">
        <f t="shared" si="99"/>
        <v>19615.11</v>
      </c>
      <c r="AO133" s="9">
        <f t="shared" si="119"/>
        <v>19615.11</v>
      </c>
      <c r="AP133" s="9">
        <f t="shared" si="120"/>
        <v>19615.11</v>
      </c>
      <c r="AQ133" s="9">
        <f t="shared" si="100"/>
        <v>12259.45</v>
      </c>
      <c r="AR133" s="9">
        <f t="shared" si="121"/>
        <v>14711.33</v>
      </c>
      <c r="AS133" s="9">
        <f t="shared" si="101"/>
        <v>12259.45</v>
      </c>
      <c r="AT133" s="9">
        <f t="shared" si="102"/>
        <v>15177.3</v>
      </c>
      <c r="AU133" s="9">
        <f t="shared" si="103"/>
        <v>16109.24</v>
      </c>
      <c r="AV133" s="9">
        <f t="shared" si="104"/>
        <v>12259.45</v>
      </c>
      <c r="AW133" s="9">
        <f t="shared" si="105"/>
        <v>12259.45</v>
      </c>
      <c r="AX133" s="9">
        <f t="shared" si="122"/>
        <v>12259.45</v>
      </c>
      <c r="AY133" s="9">
        <f t="shared" si="123"/>
        <v>12259.45</v>
      </c>
      <c r="AZ133" s="9">
        <f t="shared" si="106"/>
        <v>9807.56</v>
      </c>
      <c r="BA133" s="9">
        <f t="shared" si="124"/>
        <v>11769.07</v>
      </c>
      <c r="BB133" s="9">
        <f t="shared" si="107"/>
        <v>9807.56</v>
      </c>
      <c r="BC133" s="9">
        <f t="shared" si="108"/>
        <v>12141.84</v>
      </c>
      <c r="BD133" s="9">
        <f t="shared" si="109"/>
        <v>12887.4</v>
      </c>
      <c r="BE133" s="9">
        <f t="shared" si="110"/>
        <v>9807.56</v>
      </c>
      <c r="BF133" s="9">
        <f t="shared" si="111"/>
        <v>9807.56</v>
      </c>
      <c r="BG133" s="9">
        <f t="shared" si="125"/>
        <v>9807.56</v>
      </c>
      <c r="BH133" s="9">
        <f t="shared" si="126"/>
        <v>9807.56</v>
      </c>
    </row>
    <row r="134" spans="1:60" ht="25.5">
      <c r="A134" s="29">
        <v>124</v>
      </c>
      <c r="B134" s="28" t="s">
        <v>852</v>
      </c>
      <c r="C134" s="30" t="s">
        <v>853</v>
      </c>
      <c r="D134" s="32">
        <v>3.24</v>
      </c>
      <c r="E134" s="20" t="s">
        <v>34</v>
      </c>
      <c r="F134" s="22" t="s">
        <v>5</v>
      </c>
      <c r="G134" s="23">
        <v>1</v>
      </c>
      <c r="H134" s="40">
        <f t="shared" si="134"/>
        <v>1.2</v>
      </c>
      <c r="I134" s="23">
        <v>1</v>
      </c>
      <c r="J134" s="37">
        <f t="shared" si="129"/>
        <v>1.2</v>
      </c>
      <c r="K134" s="23">
        <v>1</v>
      </c>
      <c r="L134" s="23">
        <v>1</v>
      </c>
      <c r="M134" s="40">
        <v>1</v>
      </c>
      <c r="N134" s="40">
        <v>1</v>
      </c>
      <c r="O134" s="24">
        <v>0.8</v>
      </c>
      <c r="P134" s="9">
        <f t="shared" si="82"/>
        <v>35150.980000000003</v>
      </c>
      <c r="Q134" s="9">
        <f t="shared" si="112"/>
        <v>42181.17</v>
      </c>
      <c r="R134" s="9">
        <f t="shared" si="83"/>
        <v>35150.980000000003</v>
      </c>
      <c r="S134" s="9">
        <f t="shared" si="84"/>
        <v>43517.23</v>
      </c>
      <c r="T134" s="9">
        <f t="shared" si="85"/>
        <v>46189.34</v>
      </c>
      <c r="U134" s="9">
        <f t="shared" si="86"/>
        <v>35150.980000000003</v>
      </c>
      <c r="V134" s="9">
        <f t="shared" si="87"/>
        <v>35150.980000000003</v>
      </c>
      <c r="W134" s="9">
        <f t="shared" si="113"/>
        <v>35150.980000000003</v>
      </c>
      <c r="X134" s="9">
        <f t="shared" si="114"/>
        <v>35150.980000000003</v>
      </c>
      <c r="Y134" s="9">
        <f t="shared" si="88"/>
        <v>29878.33</v>
      </c>
      <c r="Z134" s="9">
        <f t="shared" si="115"/>
        <v>35854</v>
      </c>
      <c r="AA134" s="9">
        <f t="shared" si="89"/>
        <v>29878.33</v>
      </c>
      <c r="AB134" s="9">
        <f t="shared" si="90"/>
        <v>36989.64</v>
      </c>
      <c r="AC134" s="9">
        <f t="shared" si="91"/>
        <v>39260.94</v>
      </c>
      <c r="AD134" s="9">
        <f t="shared" si="92"/>
        <v>29878.33</v>
      </c>
      <c r="AE134" s="9">
        <f t="shared" si="93"/>
        <v>29878.33</v>
      </c>
      <c r="AF134" s="9">
        <f t="shared" si="116"/>
        <v>29878.33</v>
      </c>
      <c r="AG134" s="9">
        <f t="shared" si="117"/>
        <v>29878.33</v>
      </c>
      <c r="AH134" s="9">
        <f t="shared" si="94"/>
        <v>28120.78</v>
      </c>
      <c r="AI134" s="9">
        <f t="shared" si="118"/>
        <v>33744.94</v>
      </c>
      <c r="AJ134" s="9">
        <f t="shared" si="95"/>
        <v>28120.78</v>
      </c>
      <c r="AK134" s="9">
        <f t="shared" si="96"/>
        <v>34813.78</v>
      </c>
      <c r="AL134" s="9">
        <f t="shared" si="97"/>
        <v>36951.47</v>
      </c>
      <c r="AM134" s="9">
        <f t="shared" si="98"/>
        <v>28120.78</v>
      </c>
      <c r="AN134" s="9">
        <f t="shared" si="99"/>
        <v>28120.78</v>
      </c>
      <c r="AO134" s="9">
        <f t="shared" si="119"/>
        <v>28120.78</v>
      </c>
      <c r="AP134" s="9">
        <f t="shared" si="120"/>
        <v>28120.78</v>
      </c>
      <c r="AQ134" s="9">
        <f t="shared" si="100"/>
        <v>17575.490000000002</v>
      </c>
      <c r="AR134" s="9">
        <f t="shared" si="121"/>
        <v>21090.59</v>
      </c>
      <c r="AS134" s="9">
        <f t="shared" si="101"/>
        <v>17575.490000000002</v>
      </c>
      <c r="AT134" s="9">
        <f t="shared" si="102"/>
        <v>21758.61</v>
      </c>
      <c r="AU134" s="9">
        <f t="shared" si="103"/>
        <v>23094.67</v>
      </c>
      <c r="AV134" s="9">
        <f t="shared" si="104"/>
        <v>17575.490000000002</v>
      </c>
      <c r="AW134" s="9">
        <f t="shared" si="105"/>
        <v>17575.490000000002</v>
      </c>
      <c r="AX134" s="9">
        <f t="shared" si="122"/>
        <v>17575.490000000002</v>
      </c>
      <c r="AY134" s="9">
        <f t="shared" si="123"/>
        <v>17575.490000000002</v>
      </c>
      <c r="AZ134" s="9">
        <f t="shared" si="106"/>
        <v>14060.39</v>
      </c>
      <c r="BA134" s="9">
        <f t="shared" si="124"/>
        <v>16872.47</v>
      </c>
      <c r="BB134" s="9">
        <f t="shared" si="107"/>
        <v>14060.39</v>
      </c>
      <c r="BC134" s="9">
        <f t="shared" si="108"/>
        <v>17406.89</v>
      </c>
      <c r="BD134" s="9">
        <f t="shared" si="109"/>
        <v>18475.73</v>
      </c>
      <c r="BE134" s="9">
        <f t="shared" si="110"/>
        <v>14060.39</v>
      </c>
      <c r="BF134" s="9">
        <f t="shared" si="111"/>
        <v>14060.39</v>
      </c>
      <c r="BG134" s="9">
        <f t="shared" si="125"/>
        <v>14060.39</v>
      </c>
      <c r="BH134" s="9">
        <f t="shared" si="126"/>
        <v>14060.39</v>
      </c>
    </row>
    <row r="135" spans="1:60" ht="25.5">
      <c r="A135" s="29">
        <v>125</v>
      </c>
      <c r="B135" s="28" t="s">
        <v>854</v>
      </c>
      <c r="C135" s="30" t="s">
        <v>855</v>
      </c>
      <c r="D135" s="32">
        <v>1.7</v>
      </c>
      <c r="E135" s="20" t="s">
        <v>34</v>
      </c>
      <c r="F135" s="22" t="s">
        <v>5</v>
      </c>
      <c r="G135" s="23">
        <v>1</v>
      </c>
      <c r="H135" s="40">
        <f t="shared" si="134"/>
        <v>1.2</v>
      </c>
      <c r="I135" s="23">
        <v>1</v>
      </c>
      <c r="J135" s="37">
        <f t="shared" si="129"/>
        <v>1.2</v>
      </c>
      <c r="K135" s="23">
        <v>1</v>
      </c>
      <c r="L135" s="23">
        <v>1</v>
      </c>
      <c r="M135" s="40">
        <v>1</v>
      </c>
      <c r="N135" s="40">
        <v>1</v>
      </c>
      <c r="O135" s="24">
        <v>0.8</v>
      </c>
      <c r="P135" s="9">
        <f t="shared" si="82"/>
        <v>18443.41</v>
      </c>
      <c r="Q135" s="9">
        <f t="shared" si="112"/>
        <v>22132.1</v>
      </c>
      <c r="R135" s="9">
        <f t="shared" si="83"/>
        <v>18443.41</v>
      </c>
      <c r="S135" s="9">
        <f t="shared" si="84"/>
        <v>22833.11</v>
      </c>
      <c r="T135" s="9">
        <f t="shared" si="85"/>
        <v>24235.15</v>
      </c>
      <c r="U135" s="9">
        <f t="shared" si="86"/>
        <v>18443.41</v>
      </c>
      <c r="V135" s="9">
        <f t="shared" si="87"/>
        <v>18443.41</v>
      </c>
      <c r="W135" s="9">
        <f t="shared" si="113"/>
        <v>18443.41</v>
      </c>
      <c r="X135" s="9">
        <f t="shared" si="114"/>
        <v>18443.41</v>
      </c>
      <c r="Y135" s="9">
        <f t="shared" si="88"/>
        <v>15676.9</v>
      </c>
      <c r="Z135" s="9">
        <f t="shared" si="115"/>
        <v>18812.28</v>
      </c>
      <c r="AA135" s="9">
        <f t="shared" si="89"/>
        <v>15676.9</v>
      </c>
      <c r="AB135" s="9">
        <f t="shared" si="90"/>
        <v>19408.150000000001</v>
      </c>
      <c r="AC135" s="9">
        <f t="shared" si="91"/>
        <v>20599.87</v>
      </c>
      <c r="AD135" s="9">
        <f t="shared" si="92"/>
        <v>15676.9</v>
      </c>
      <c r="AE135" s="9">
        <f t="shared" si="93"/>
        <v>15676.9</v>
      </c>
      <c r="AF135" s="9">
        <f t="shared" si="116"/>
        <v>15676.9</v>
      </c>
      <c r="AG135" s="9">
        <f t="shared" si="117"/>
        <v>15676.9</v>
      </c>
      <c r="AH135" s="9">
        <f t="shared" si="94"/>
        <v>14754.73</v>
      </c>
      <c r="AI135" s="9">
        <f t="shared" si="118"/>
        <v>17705.68</v>
      </c>
      <c r="AJ135" s="9">
        <f t="shared" si="95"/>
        <v>14754.73</v>
      </c>
      <c r="AK135" s="9">
        <f t="shared" si="96"/>
        <v>18266.490000000002</v>
      </c>
      <c r="AL135" s="9">
        <f t="shared" si="97"/>
        <v>19388.12</v>
      </c>
      <c r="AM135" s="9">
        <f t="shared" si="98"/>
        <v>14754.73</v>
      </c>
      <c r="AN135" s="9">
        <f t="shared" si="99"/>
        <v>14754.73</v>
      </c>
      <c r="AO135" s="9">
        <f t="shared" si="119"/>
        <v>14754.73</v>
      </c>
      <c r="AP135" s="9">
        <f t="shared" si="120"/>
        <v>14754.73</v>
      </c>
      <c r="AQ135" s="9">
        <f t="shared" si="100"/>
        <v>9221.7099999999991</v>
      </c>
      <c r="AR135" s="9">
        <f t="shared" si="121"/>
        <v>11066.05</v>
      </c>
      <c r="AS135" s="9">
        <f t="shared" si="101"/>
        <v>9221.7099999999991</v>
      </c>
      <c r="AT135" s="9">
        <f t="shared" si="102"/>
        <v>11416.56</v>
      </c>
      <c r="AU135" s="9">
        <f t="shared" si="103"/>
        <v>12117.57</v>
      </c>
      <c r="AV135" s="9">
        <f t="shared" si="104"/>
        <v>9221.7099999999991</v>
      </c>
      <c r="AW135" s="9">
        <f t="shared" si="105"/>
        <v>9221.7099999999991</v>
      </c>
      <c r="AX135" s="9">
        <f t="shared" si="122"/>
        <v>9221.7099999999991</v>
      </c>
      <c r="AY135" s="9">
        <f t="shared" si="123"/>
        <v>9221.7099999999991</v>
      </c>
      <c r="AZ135" s="9">
        <f t="shared" si="106"/>
        <v>7377.37</v>
      </c>
      <c r="BA135" s="9">
        <f t="shared" si="124"/>
        <v>8852.84</v>
      </c>
      <c r="BB135" s="9">
        <f t="shared" si="107"/>
        <v>7377.37</v>
      </c>
      <c r="BC135" s="9">
        <f t="shared" si="108"/>
        <v>9133.25</v>
      </c>
      <c r="BD135" s="9">
        <f t="shared" si="109"/>
        <v>9694.06</v>
      </c>
      <c r="BE135" s="9">
        <f t="shared" si="110"/>
        <v>7377.37</v>
      </c>
      <c r="BF135" s="9">
        <f t="shared" si="111"/>
        <v>7377.37</v>
      </c>
      <c r="BG135" s="9">
        <f t="shared" si="125"/>
        <v>7377.37</v>
      </c>
      <c r="BH135" s="9">
        <f t="shared" si="126"/>
        <v>7377.37</v>
      </c>
    </row>
    <row r="136" spans="1:60" ht="25.5">
      <c r="A136" s="29">
        <v>126</v>
      </c>
      <c r="B136" s="28" t="s">
        <v>856</v>
      </c>
      <c r="C136" s="30" t="s">
        <v>589</v>
      </c>
      <c r="D136" s="32">
        <v>2.06</v>
      </c>
      <c r="E136" s="20" t="s">
        <v>34</v>
      </c>
      <c r="F136" s="22" t="s">
        <v>5</v>
      </c>
      <c r="G136" s="23">
        <v>1</v>
      </c>
      <c r="H136" s="40">
        <f t="shared" si="134"/>
        <v>1.2</v>
      </c>
      <c r="I136" s="23">
        <v>1</v>
      </c>
      <c r="J136" s="37">
        <f t="shared" si="129"/>
        <v>1.2</v>
      </c>
      <c r="K136" s="23">
        <v>1</v>
      </c>
      <c r="L136" s="23">
        <v>1</v>
      </c>
      <c r="M136" s="40">
        <v>1</v>
      </c>
      <c r="N136" s="40">
        <v>1</v>
      </c>
      <c r="O136" s="24">
        <v>0.8</v>
      </c>
      <c r="P136" s="9">
        <f t="shared" si="82"/>
        <v>22349.08</v>
      </c>
      <c r="Q136" s="9">
        <f t="shared" si="112"/>
        <v>26818.89</v>
      </c>
      <c r="R136" s="9">
        <f t="shared" si="83"/>
        <v>22349.08</v>
      </c>
      <c r="S136" s="9">
        <f t="shared" si="84"/>
        <v>27668.36</v>
      </c>
      <c r="T136" s="9">
        <f t="shared" si="85"/>
        <v>29367.29</v>
      </c>
      <c r="U136" s="9">
        <f t="shared" si="86"/>
        <v>22349.08</v>
      </c>
      <c r="V136" s="9">
        <f t="shared" si="87"/>
        <v>22349.08</v>
      </c>
      <c r="W136" s="9">
        <f t="shared" si="113"/>
        <v>22349.08</v>
      </c>
      <c r="X136" s="9">
        <f t="shared" si="114"/>
        <v>22349.08</v>
      </c>
      <c r="Y136" s="9">
        <f t="shared" si="88"/>
        <v>18996.72</v>
      </c>
      <c r="Z136" s="9">
        <f t="shared" si="115"/>
        <v>22796.06</v>
      </c>
      <c r="AA136" s="9">
        <f t="shared" si="89"/>
        <v>18996.72</v>
      </c>
      <c r="AB136" s="9">
        <f t="shared" si="90"/>
        <v>23518.11</v>
      </c>
      <c r="AC136" s="9">
        <f t="shared" si="91"/>
        <v>24962.2</v>
      </c>
      <c r="AD136" s="9">
        <f t="shared" si="92"/>
        <v>18996.72</v>
      </c>
      <c r="AE136" s="9">
        <f t="shared" si="93"/>
        <v>18996.72</v>
      </c>
      <c r="AF136" s="9">
        <f t="shared" si="116"/>
        <v>18996.72</v>
      </c>
      <c r="AG136" s="9">
        <f t="shared" si="117"/>
        <v>18996.72</v>
      </c>
      <c r="AH136" s="9">
        <f t="shared" si="94"/>
        <v>17879.259999999998</v>
      </c>
      <c r="AI136" s="9">
        <f t="shared" si="118"/>
        <v>21455.11</v>
      </c>
      <c r="AJ136" s="9">
        <f t="shared" si="95"/>
        <v>17879.259999999998</v>
      </c>
      <c r="AK136" s="9">
        <f t="shared" si="96"/>
        <v>22134.69</v>
      </c>
      <c r="AL136" s="9">
        <f t="shared" si="97"/>
        <v>23493.84</v>
      </c>
      <c r="AM136" s="9">
        <f t="shared" si="98"/>
        <v>17879.259999999998</v>
      </c>
      <c r="AN136" s="9">
        <f t="shared" si="99"/>
        <v>17879.259999999998</v>
      </c>
      <c r="AO136" s="9">
        <f t="shared" si="119"/>
        <v>17879.259999999998</v>
      </c>
      <c r="AP136" s="9">
        <f t="shared" si="120"/>
        <v>17879.259999999998</v>
      </c>
      <c r="AQ136" s="9">
        <f t="shared" si="100"/>
        <v>11174.54</v>
      </c>
      <c r="AR136" s="9">
        <f t="shared" si="121"/>
        <v>13409.45</v>
      </c>
      <c r="AS136" s="9">
        <f t="shared" si="101"/>
        <v>11174.54</v>
      </c>
      <c r="AT136" s="9">
        <f t="shared" si="102"/>
        <v>13834.18</v>
      </c>
      <c r="AU136" s="9">
        <f t="shared" si="103"/>
        <v>14683.65</v>
      </c>
      <c r="AV136" s="9">
        <f t="shared" si="104"/>
        <v>11174.54</v>
      </c>
      <c r="AW136" s="9">
        <f t="shared" si="105"/>
        <v>11174.54</v>
      </c>
      <c r="AX136" s="9">
        <f t="shared" si="122"/>
        <v>11174.54</v>
      </c>
      <c r="AY136" s="9">
        <f t="shared" si="123"/>
        <v>11174.54</v>
      </c>
      <c r="AZ136" s="9">
        <f t="shared" si="106"/>
        <v>8939.6299999999992</v>
      </c>
      <c r="BA136" s="9">
        <f t="shared" si="124"/>
        <v>10727.56</v>
      </c>
      <c r="BB136" s="9">
        <f t="shared" si="107"/>
        <v>8939.6299999999992</v>
      </c>
      <c r="BC136" s="9">
        <f t="shared" si="108"/>
        <v>11067.34</v>
      </c>
      <c r="BD136" s="9">
        <f t="shared" si="109"/>
        <v>11746.92</v>
      </c>
      <c r="BE136" s="9">
        <f t="shared" si="110"/>
        <v>8939.6299999999992</v>
      </c>
      <c r="BF136" s="9">
        <f t="shared" si="111"/>
        <v>8939.6299999999992</v>
      </c>
      <c r="BG136" s="9">
        <f t="shared" si="125"/>
        <v>8939.6299999999992</v>
      </c>
      <c r="BH136" s="9">
        <f t="shared" si="126"/>
        <v>8939.6299999999992</v>
      </c>
    </row>
    <row r="137" spans="1:60" ht="25.5">
      <c r="A137" s="29">
        <v>127</v>
      </c>
      <c r="B137" s="28" t="s">
        <v>857</v>
      </c>
      <c r="C137" s="30" t="s">
        <v>591</v>
      </c>
      <c r="D137" s="32">
        <v>2.17</v>
      </c>
      <c r="E137" s="20" t="s">
        <v>34</v>
      </c>
      <c r="F137" s="22" t="s">
        <v>5</v>
      </c>
      <c r="G137" s="23">
        <v>1</v>
      </c>
      <c r="H137" s="40">
        <f t="shared" si="134"/>
        <v>1.2</v>
      </c>
      <c r="I137" s="23">
        <v>1</v>
      </c>
      <c r="J137" s="37">
        <f t="shared" si="129"/>
        <v>1.2</v>
      </c>
      <c r="K137" s="23">
        <v>1</v>
      </c>
      <c r="L137" s="23">
        <v>1</v>
      </c>
      <c r="M137" s="40">
        <v>1</v>
      </c>
      <c r="N137" s="40">
        <v>1</v>
      </c>
      <c r="O137" s="24">
        <v>0.8</v>
      </c>
      <c r="P137" s="9">
        <f t="shared" si="82"/>
        <v>23542.47</v>
      </c>
      <c r="Q137" s="9">
        <f t="shared" si="112"/>
        <v>28250.97</v>
      </c>
      <c r="R137" s="9">
        <f t="shared" si="83"/>
        <v>23542.47</v>
      </c>
      <c r="S137" s="9">
        <f t="shared" si="84"/>
        <v>29145.8</v>
      </c>
      <c r="T137" s="9">
        <f t="shared" si="85"/>
        <v>30935.45</v>
      </c>
      <c r="U137" s="9">
        <f t="shared" si="86"/>
        <v>23542.47</v>
      </c>
      <c r="V137" s="9">
        <f t="shared" si="87"/>
        <v>23542.47</v>
      </c>
      <c r="W137" s="9">
        <f t="shared" si="113"/>
        <v>23542.47</v>
      </c>
      <c r="X137" s="9">
        <f t="shared" si="114"/>
        <v>23542.47</v>
      </c>
      <c r="Y137" s="9">
        <f t="shared" si="88"/>
        <v>20011.099999999999</v>
      </c>
      <c r="Z137" s="9">
        <f t="shared" si="115"/>
        <v>24013.32</v>
      </c>
      <c r="AA137" s="9">
        <f t="shared" si="89"/>
        <v>20011.099999999999</v>
      </c>
      <c r="AB137" s="9">
        <f t="shared" si="90"/>
        <v>24773.93</v>
      </c>
      <c r="AC137" s="9">
        <f t="shared" si="91"/>
        <v>26295.13</v>
      </c>
      <c r="AD137" s="9">
        <f t="shared" si="92"/>
        <v>20011.099999999999</v>
      </c>
      <c r="AE137" s="9">
        <f t="shared" si="93"/>
        <v>20011.099999999999</v>
      </c>
      <c r="AF137" s="9">
        <f t="shared" si="116"/>
        <v>20011.099999999999</v>
      </c>
      <c r="AG137" s="9">
        <f t="shared" si="117"/>
        <v>20011.099999999999</v>
      </c>
      <c r="AH137" s="9">
        <f t="shared" si="94"/>
        <v>18833.98</v>
      </c>
      <c r="AI137" s="9">
        <f t="shared" si="118"/>
        <v>22600.78</v>
      </c>
      <c r="AJ137" s="9">
        <f t="shared" si="95"/>
        <v>18833.98</v>
      </c>
      <c r="AK137" s="9">
        <f t="shared" si="96"/>
        <v>23316.639999999999</v>
      </c>
      <c r="AL137" s="9">
        <f t="shared" si="97"/>
        <v>24748.36</v>
      </c>
      <c r="AM137" s="9">
        <f t="shared" si="98"/>
        <v>18833.98</v>
      </c>
      <c r="AN137" s="9">
        <f t="shared" si="99"/>
        <v>18833.98</v>
      </c>
      <c r="AO137" s="9">
        <f t="shared" si="119"/>
        <v>18833.98</v>
      </c>
      <c r="AP137" s="9">
        <f t="shared" si="120"/>
        <v>18833.98</v>
      </c>
      <c r="AQ137" s="9">
        <f t="shared" si="100"/>
        <v>11771.24</v>
      </c>
      <c r="AR137" s="9">
        <f t="shared" si="121"/>
        <v>14125.48</v>
      </c>
      <c r="AS137" s="9">
        <f t="shared" si="101"/>
        <v>11771.24</v>
      </c>
      <c r="AT137" s="9">
        <f t="shared" si="102"/>
        <v>14572.9</v>
      </c>
      <c r="AU137" s="9">
        <f t="shared" si="103"/>
        <v>15467.73</v>
      </c>
      <c r="AV137" s="9">
        <f t="shared" si="104"/>
        <v>11771.24</v>
      </c>
      <c r="AW137" s="9">
        <f t="shared" si="105"/>
        <v>11771.24</v>
      </c>
      <c r="AX137" s="9">
        <f t="shared" si="122"/>
        <v>11771.24</v>
      </c>
      <c r="AY137" s="9">
        <f t="shared" si="123"/>
        <v>11771.24</v>
      </c>
      <c r="AZ137" s="9">
        <f t="shared" si="106"/>
        <v>9416.99</v>
      </c>
      <c r="BA137" s="9">
        <f t="shared" si="124"/>
        <v>11300.39</v>
      </c>
      <c r="BB137" s="9">
        <f t="shared" si="107"/>
        <v>9416.99</v>
      </c>
      <c r="BC137" s="9">
        <f t="shared" si="108"/>
        <v>11658.32</v>
      </c>
      <c r="BD137" s="9">
        <f t="shared" si="109"/>
        <v>12374.18</v>
      </c>
      <c r="BE137" s="9">
        <f t="shared" si="110"/>
        <v>9416.99</v>
      </c>
      <c r="BF137" s="9">
        <f t="shared" si="111"/>
        <v>9416.99</v>
      </c>
      <c r="BG137" s="9">
        <f t="shared" si="125"/>
        <v>9416.99</v>
      </c>
      <c r="BH137" s="9">
        <f t="shared" si="126"/>
        <v>9416.99</v>
      </c>
    </row>
    <row r="138" spans="1:60">
      <c r="A138" s="29">
        <v>128</v>
      </c>
      <c r="B138" s="28" t="s">
        <v>858</v>
      </c>
      <c r="C138" s="30" t="s">
        <v>859</v>
      </c>
      <c r="D138" s="32">
        <v>1.1000000000000001</v>
      </c>
      <c r="E138" s="20" t="s">
        <v>34</v>
      </c>
      <c r="F138" s="22" t="s">
        <v>5</v>
      </c>
      <c r="G138" s="23">
        <v>1</v>
      </c>
      <c r="H138" s="40">
        <f t="shared" si="134"/>
        <v>1.2</v>
      </c>
      <c r="I138" s="23">
        <v>1</v>
      </c>
      <c r="J138" s="37">
        <f t="shared" si="129"/>
        <v>1.2</v>
      </c>
      <c r="K138" s="23">
        <v>1</v>
      </c>
      <c r="L138" s="23">
        <v>1</v>
      </c>
      <c r="M138" s="40">
        <v>1</v>
      </c>
      <c r="N138" s="40">
        <v>1</v>
      </c>
      <c r="O138" s="24">
        <v>0.8</v>
      </c>
      <c r="P138" s="9">
        <f t="shared" si="82"/>
        <v>11933.97</v>
      </c>
      <c r="Q138" s="9">
        <f t="shared" si="112"/>
        <v>14320.77</v>
      </c>
      <c r="R138" s="9">
        <f t="shared" si="83"/>
        <v>11933.97</v>
      </c>
      <c r="S138" s="9">
        <f t="shared" si="84"/>
        <v>14774.37</v>
      </c>
      <c r="T138" s="9">
        <f t="shared" si="85"/>
        <v>15681.57</v>
      </c>
      <c r="U138" s="9">
        <f t="shared" si="86"/>
        <v>11933.97</v>
      </c>
      <c r="V138" s="9">
        <f t="shared" si="87"/>
        <v>11933.97</v>
      </c>
      <c r="W138" s="9">
        <f t="shared" si="113"/>
        <v>11933.97</v>
      </c>
      <c r="X138" s="9">
        <f t="shared" si="114"/>
        <v>11933.97</v>
      </c>
      <c r="Y138" s="9">
        <f t="shared" si="88"/>
        <v>10143.879999999999</v>
      </c>
      <c r="Z138" s="9">
        <f t="shared" si="115"/>
        <v>12172.65</v>
      </c>
      <c r="AA138" s="9">
        <f t="shared" si="89"/>
        <v>10143.879999999999</v>
      </c>
      <c r="AB138" s="9">
        <f t="shared" si="90"/>
        <v>12558.21</v>
      </c>
      <c r="AC138" s="9">
        <f t="shared" si="91"/>
        <v>13329.33</v>
      </c>
      <c r="AD138" s="9">
        <f t="shared" si="92"/>
        <v>10143.879999999999</v>
      </c>
      <c r="AE138" s="9">
        <f t="shared" si="93"/>
        <v>10143.879999999999</v>
      </c>
      <c r="AF138" s="9">
        <f t="shared" si="116"/>
        <v>10143.879999999999</v>
      </c>
      <c r="AG138" s="9">
        <f t="shared" si="117"/>
        <v>10143.879999999999</v>
      </c>
      <c r="AH138" s="9">
        <f t="shared" si="94"/>
        <v>9547.18</v>
      </c>
      <c r="AI138" s="9">
        <f t="shared" si="118"/>
        <v>11456.61</v>
      </c>
      <c r="AJ138" s="9">
        <f t="shared" si="95"/>
        <v>9547.18</v>
      </c>
      <c r="AK138" s="9">
        <f t="shared" si="96"/>
        <v>11819.49</v>
      </c>
      <c r="AL138" s="9">
        <f t="shared" si="97"/>
        <v>12545.25</v>
      </c>
      <c r="AM138" s="9">
        <f t="shared" si="98"/>
        <v>9547.18</v>
      </c>
      <c r="AN138" s="9">
        <f t="shared" si="99"/>
        <v>9547.18</v>
      </c>
      <c r="AO138" s="9">
        <f t="shared" si="119"/>
        <v>9547.18</v>
      </c>
      <c r="AP138" s="9">
        <f t="shared" si="120"/>
        <v>9547.18</v>
      </c>
      <c r="AQ138" s="9">
        <f t="shared" si="100"/>
        <v>5966.99</v>
      </c>
      <c r="AR138" s="9">
        <f t="shared" si="121"/>
        <v>7160.38</v>
      </c>
      <c r="AS138" s="9">
        <f t="shared" si="101"/>
        <v>5966.99</v>
      </c>
      <c r="AT138" s="9">
        <f t="shared" si="102"/>
        <v>7387.18</v>
      </c>
      <c r="AU138" s="9">
        <f t="shared" si="103"/>
        <v>7840.78</v>
      </c>
      <c r="AV138" s="9">
        <f t="shared" si="104"/>
        <v>5966.99</v>
      </c>
      <c r="AW138" s="9">
        <f t="shared" si="105"/>
        <v>5966.99</v>
      </c>
      <c r="AX138" s="9">
        <f t="shared" si="122"/>
        <v>5966.99</v>
      </c>
      <c r="AY138" s="9">
        <f t="shared" si="123"/>
        <v>5966.99</v>
      </c>
      <c r="AZ138" s="9">
        <f t="shared" si="106"/>
        <v>4773.59</v>
      </c>
      <c r="BA138" s="9">
        <f t="shared" si="124"/>
        <v>5728.31</v>
      </c>
      <c r="BB138" s="9">
        <f t="shared" si="107"/>
        <v>4773.59</v>
      </c>
      <c r="BC138" s="9">
        <f t="shared" si="108"/>
        <v>5909.75</v>
      </c>
      <c r="BD138" s="9">
        <f t="shared" si="109"/>
        <v>6272.63</v>
      </c>
      <c r="BE138" s="9">
        <f t="shared" si="110"/>
        <v>4773.59</v>
      </c>
      <c r="BF138" s="9">
        <f t="shared" si="111"/>
        <v>4773.59</v>
      </c>
      <c r="BG138" s="9">
        <f t="shared" si="125"/>
        <v>4773.59</v>
      </c>
      <c r="BH138" s="9">
        <f t="shared" si="126"/>
        <v>4773.59</v>
      </c>
    </row>
    <row r="139" spans="1:60" ht="38.25">
      <c r="A139" s="29">
        <v>129</v>
      </c>
      <c r="B139" s="28" t="s">
        <v>860</v>
      </c>
      <c r="C139" s="30" t="s">
        <v>610</v>
      </c>
      <c r="D139" s="32">
        <v>0.88</v>
      </c>
      <c r="E139" s="20" t="s">
        <v>34</v>
      </c>
      <c r="F139" s="22" t="s">
        <v>5</v>
      </c>
      <c r="G139" s="23">
        <v>1</v>
      </c>
      <c r="H139" s="40">
        <f t="shared" si="134"/>
        <v>1.2</v>
      </c>
      <c r="I139" s="23">
        <v>1</v>
      </c>
      <c r="J139" s="37">
        <f t="shared" si="129"/>
        <v>1.2</v>
      </c>
      <c r="K139" s="23">
        <v>1</v>
      </c>
      <c r="L139" s="23">
        <v>1</v>
      </c>
      <c r="M139" s="40">
        <v>1</v>
      </c>
      <c r="N139" s="40">
        <v>1</v>
      </c>
      <c r="O139" s="24">
        <v>0.8</v>
      </c>
      <c r="P139" s="9">
        <f t="shared" si="82"/>
        <v>9547.18</v>
      </c>
      <c r="Q139" s="9">
        <f t="shared" si="112"/>
        <v>11456.61</v>
      </c>
      <c r="R139" s="9">
        <f t="shared" si="83"/>
        <v>9547.18</v>
      </c>
      <c r="S139" s="9">
        <f t="shared" si="84"/>
        <v>11819.49</v>
      </c>
      <c r="T139" s="9">
        <f t="shared" si="85"/>
        <v>12545.25</v>
      </c>
      <c r="U139" s="9">
        <f t="shared" si="86"/>
        <v>9547.18</v>
      </c>
      <c r="V139" s="9">
        <f t="shared" si="87"/>
        <v>9547.18</v>
      </c>
      <c r="W139" s="9">
        <f t="shared" si="113"/>
        <v>9547.18</v>
      </c>
      <c r="X139" s="9">
        <f t="shared" si="114"/>
        <v>9547.18</v>
      </c>
      <c r="Y139" s="9">
        <f t="shared" si="88"/>
        <v>8115.1</v>
      </c>
      <c r="Z139" s="9">
        <f t="shared" si="115"/>
        <v>9738.1200000000008</v>
      </c>
      <c r="AA139" s="9">
        <f t="shared" si="89"/>
        <v>8115.1</v>
      </c>
      <c r="AB139" s="9">
        <f t="shared" si="90"/>
        <v>10046.57</v>
      </c>
      <c r="AC139" s="9">
        <f t="shared" si="91"/>
        <v>10663.46</v>
      </c>
      <c r="AD139" s="9">
        <f t="shared" si="92"/>
        <v>8115.1</v>
      </c>
      <c r="AE139" s="9">
        <f t="shared" si="93"/>
        <v>8115.1</v>
      </c>
      <c r="AF139" s="9">
        <f t="shared" si="116"/>
        <v>8115.1</v>
      </c>
      <c r="AG139" s="9">
        <f t="shared" si="117"/>
        <v>8115.1</v>
      </c>
      <c r="AH139" s="9">
        <f t="shared" si="94"/>
        <v>7637.74</v>
      </c>
      <c r="AI139" s="9">
        <f t="shared" si="118"/>
        <v>9165.2900000000009</v>
      </c>
      <c r="AJ139" s="9">
        <f t="shared" si="95"/>
        <v>7637.74</v>
      </c>
      <c r="AK139" s="9">
        <f t="shared" si="96"/>
        <v>9455.59</v>
      </c>
      <c r="AL139" s="9">
        <f t="shared" si="97"/>
        <v>10036.200000000001</v>
      </c>
      <c r="AM139" s="9">
        <f t="shared" si="98"/>
        <v>7637.74</v>
      </c>
      <c r="AN139" s="9">
        <f t="shared" si="99"/>
        <v>7637.74</v>
      </c>
      <c r="AO139" s="9">
        <f t="shared" si="119"/>
        <v>7637.74</v>
      </c>
      <c r="AP139" s="9">
        <f t="shared" si="120"/>
        <v>7637.74</v>
      </c>
      <c r="AQ139" s="9">
        <f t="shared" si="100"/>
        <v>4773.59</v>
      </c>
      <c r="AR139" s="9">
        <f t="shared" si="121"/>
        <v>5728.31</v>
      </c>
      <c r="AS139" s="9">
        <f t="shared" si="101"/>
        <v>4773.59</v>
      </c>
      <c r="AT139" s="9">
        <f t="shared" si="102"/>
        <v>5909.75</v>
      </c>
      <c r="AU139" s="9">
        <f t="shared" si="103"/>
        <v>6272.63</v>
      </c>
      <c r="AV139" s="9">
        <f t="shared" si="104"/>
        <v>4773.59</v>
      </c>
      <c r="AW139" s="9">
        <f t="shared" si="105"/>
        <v>4773.59</v>
      </c>
      <c r="AX139" s="9">
        <f t="shared" si="122"/>
        <v>4773.59</v>
      </c>
      <c r="AY139" s="9">
        <f t="shared" si="123"/>
        <v>4773.59</v>
      </c>
      <c r="AZ139" s="9">
        <f t="shared" si="106"/>
        <v>3818.87</v>
      </c>
      <c r="BA139" s="9">
        <f t="shared" si="124"/>
        <v>4582.6499999999996</v>
      </c>
      <c r="BB139" s="9">
        <f t="shared" si="107"/>
        <v>3818.87</v>
      </c>
      <c r="BC139" s="9">
        <f t="shared" si="108"/>
        <v>4727.8</v>
      </c>
      <c r="BD139" s="9">
        <f t="shared" si="109"/>
        <v>5018.1000000000004</v>
      </c>
      <c r="BE139" s="9">
        <f t="shared" si="110"/>
        <v>3818.87</v>
      </c>
      <c r="BF139" s="9">
        <f t="shared" si="111"/>
        <v>3818.87</v>
      </c>
      <c r="BG139" s="9">
        <f t="shared" si="125"/>
        <v>3818.87</v>
      </c>
      <c r="BH139" s="9">
        <f t="shared" si="126"/>
        <v>3818.87</v>
      </c>
    </row>
    <row r="140" spans="1:60">
      <c r="A140" s="29">
        <v>130</v>
      </c>
      <c r="B140" s="28" t="s">
        <v>861</v>
      </c>
      <c r="C140" s="30" t="s">
        <v>612</v>
      </c>
      <c r="D140" s="32">
        <v>0.92</v>
      </c>
      <c r="E140" s="20" t="s">
        <v>34</v>
      </c>
      <c r="F140" s="22" t="s">
        <v>5</v>
      </c>
      <c r="G140" s="23">
        <v>1</v>
      </c>
      <c r="H140" s="40">
        <f t="shared" si="134"/>
        <v>1.2</v>
      </c>
      <c r="I140" s="23">
        <v>1</v>
      </c>
      <c r="J140" s="37">
        <f t="shared" si="129"/>
        <v>1.2</v>
      </c>
      <c r="K140" s="23">
        <v>1</v>
      </c>
      <c r="L140" s="23">
        <v>1</v>
      </c>
      <c r="M140" s="40">
        <v>1</v>
      </c>
      <c r="N140" s="40">
        <v>1</v>
      </c>
      <c r="O140" s="24">
        <v>0.8</v>
      </c>
      <c r="P140" s="9">
        <f t="shared" ref="P140:P163" si="135">ROUND($E$3*D140*ROUND(G140*O140,2)*$E$4,2)</f>
        <v>9981.14</v>
      </c>
      <c r="Q140" s="9">
        <f t="shared" si="112"/>
        <v>11977.37</v>
      </c>
      <c r="R140" s="9">
        <f t="shared" ref="R140:R163" si="136">ROUND($E$3*D140*ROUND(I140*O140,2)*$E$4,2)</f>
        <v>9981.14</v>
      </c>
      <c r="S140" s="9">
        <f t="shared" ref="S140:S163" si="137">ROUND($E$3*D140*ROUND(J140*O140,2)*$E$5,2)</f>
        <v>12356.74</v>
      </c>
      <c r="T140" s="9">
        <f t="shared" ref="T140:T163" si="138">ROUND($E$3*D140*ROUND(J140*O140,2)*$E$6,2)</f>
        <v>13115.49</v>
      </c>
      <c r="U140" s="9">
        <f t="shared" ref="U140:U163" si="139">ROUND($E$3*D140*ROUND(K140*O140,2)*$E$4,2)</f>
        <v>9981.14</v>
      </c>
      <c r="V140" s="9">
        <f t="shared" ref="V140:V163" si="140">ROUND($E$3*D140*ROUND(L140*O140,2)*$E$4,2)</f>
        <v>9981.14</v>
      </c>
      <c r="W140" s="9">
        <f t="shared" si="113"/>
        <v>9981.14</v>
      </c>
      <c r="X140" s="9">
        <f t="shared" si="114"/>
        <v>9981.14</v>
      </c>
      <c r="Y140" s="9">
        <f t="shared" ref="Y140:Y163" si="141">ROUND($E$3*D140*ROUND(G140*O140,2)*$E$4*85%,2)</f>
        <v>8483.9699999999993</v>
      </c>
      <c r="Z140" s="9">
        <f t="shared" si="115"/>
        <v>10180.76</v>
      </c>
      <c r="AA140" s="9">
        <f t="shared" ref="AA140:AA163" si="142">ROUND($E$3*D140*ROUND(I140*O140,2)*$E$4*85%,2)</f>
        <v>8483.9699999999993</v>
      </c>
      <c r="AB140" s="9">
        <f t="shared" ref="AB140:AB163" si="143">ROUND($E$3*D140*ROUND(J140*O140,2)*$E$5*85%,2)</f>
        <v>10503.23</v>
      </c>
      <c r="AC140" s="9">
        <f t="shared" ref="AC140:AC163" si="144">ROUND($E$3*D140*ROUND(J140*O140,2)*$E$6*85%,2)</f>
        <v>11148.17</v>
      </c>
      <c r="AD140" s="9">
        <f t="shared" ref="AD140:AD163" si="145">ROUND($E$3*D140*ROUND(K140*O140,2)*$E$4*85%,2)</f>
        <v>8483.9699999999993</v>
      </c>
      <c r="AE140" s="9">
        <f t="shared" ref="AE140:AE163" si="146">ROUND($E$3*D140*ROUND(L140*O140,2)*$E$4*85%,2)</f>
        <v>8483.9699999999993</v>
      </c>
      <c r="AF140" s="9">
        <f t="shared" si="116"/>
        <v>8483.9699999999993</v>
      </c>
      <c r="AG140" s="9">
        <f t="shared" si="117"/>
        <v>8483.9699999999993</v>
      </c>
      <c r="AH140" s="9">
        <f t="shared" ref="AH140:AH163" si="147">ROUND($E$3*D140*ROUND(G140*O140,2)*$E$4*80%,2)</f>
        <v>7984.91</v>
      </c>
      <c r="AI140" s="9">
        <f t="shared" si="118"/>
        <v>9581.9</v>
      </c>
      <c r="AJ140" s="9">
        <f t="shared" ref="AJ140:AJ163" si="148">ROUND($E$3*D140*ROUND(I140*O140,2)*$E$4*80%,2)</f>
        <v>7984.91</v>
      </c>
      <c r="AK140" s="9">
        <f t="shared" ref="AK140:AK163" si="149">ROUND($E$3*D140*ROUND(J140*O140,2)*$E$5*80%,2)</f>
        <v>9885.39</v>
      </c>
      <c r="AL140" s="9">
        <f t="shared" ref="AL140:AL163" si="150">ROUND($E$3*D140*ROUND(J140*O140,2)*$E$6*80%,2)</f>
        <v>10492.39</v>
      </c>
      <c r="AM140" s="9">
        <f t="shared" ref="AM140:AM163" si="151">ROUND($E$3*D140*ROUND(K140*O140,2)*$E$4*80%,2)</f>
        <v>7984.91</v>
      </c>
      <c r="AN140" s="9">
        <f t="shared" ref="AN140:AN163" si="152">ROUND($E$3*D140*ROUND(L140*O140,2)*$E$4*80%,2)</f>
        <v>7984.91</v>
      </c>
      <c r="AO140" s="9">
        <f t="shared" si="119"/>
        <v>7984.91</v>
      </c>
      <c r="AP140" s="9">
        <f t="shared" si="120"/>
        <v>7984.91</v>
      </c>
      <c r="AQ140" s="9">
        <f t="shared" ref="AQ140:AQ163" si="153">ROUND($E$3*D140*ROUND(G140*O140,2)*$E$4*50%,2)</f>
        <v>4990.57</v>
      </c>
      <c r="AR140" s="9">
        <f t="shared" si="121"/>
        <v>5988.68</v>
      </c>
      <c r="AS140" s="9">
        <f t="shared" ref="AS140:AS163" si="154">ROUND($E$3*D140*ROUND(I140*O140,2)*$E$4*50%,2)</f>
        <v>4990.57</v>
      </c>
      <c r="AT140" s="9">
        <f t="shared" ref="AT140:AT163" si="155">ROUND($E$3*D140*ROUND(J140*O140,2)*$E$5*50%,2)</f>
        <v>6178.37</v>
      </c>
      <c r="AU140" s="9">
        <f t="shared" ref="AU140:AU163" si="156">ROUND($E$3*D140*ROUND(J140*O140,2)*$E$6*50%,2)</f>
        <v>6557.75</v>
      </c>
      <c r="AV140" s="9">
        <f t="shared" ref="AV140:AV163" si="157">ROUND($E$3*D140*ROUND(K140*O140,2)*$E$4*50%,2)</f>
        <v>4990.57</v>
      </c>
      <c r="AW140" s="9">
        <f t="shared" ref="AW140:AW163" si="158">ROUND($E$3*D140*ROUND(L140*O140,2)*$E$4*50%,2)</f>
        <v>4990.57</v>
      </c>
      <c r="AX140" s="9">
        <f t="shared" si="122"/>
        <v>4990.57</v>
      </c>
      <c r="AY140" s="9">
        <f t="shared" si="123"/>
        <v>4990.57</v>
      </c>
      <c r="AZ140" s="9">
        <f t="shared" ref="AZ140:AZ163" si="159">ROUND($E$3*D140*ROUND(G140*O140,2)*$E$4*40%,2)</f>
        <v>3992.46</v>
      </c>
      <c r="BA140" s="9">
        <f t="shared" si="124"/>
        <v>4790.95</v>
      </c>
      <c r="BB140" s="9">
        <f t="shared" ref="BB140:BB163" si="160">ROUND($E$3*D140*ROUND(I140*O140,2)*$E$4*40%,2)</f>
        <v>3992.46</v>
      </c>
      <c r="BC140" s="9">
        <f t="shared" ref="BC140:BC163" si="161">ROUND($E$3*D140*ROUND(J140*O140,2)*$E$5*40%,2)</f>
        <v>4942.7</v>
      </c>
      <c r="BD140" s="9">
        <f t="shared" ref="BD140:BD163" si="162">ROUND($E$3*D140*ROUND(J140*O140,2)*$E$6*40%,2)</f>
        <v>5246.2</v>
      </c>
      <c r="BE140" s="9">
        <f t="shared" ref="BE140:BE163" si="163">ROUND($E$3*D140*ROUND(K140*O140,2)*$E$4*40%,2)</f>
        <v>3992.46</v>
      </c>
      <c r="BF140" s="9">
        <f t="shared" ref="BF140:BF163" si="164">ROUND($E$3*D140*ROUND(L140*O140,2)*$E$4*40%,2)</f>
        <v>3992.46</v>
      </c>
      <c r="BG140" s="9">
        <f t="shared" si="125"/>
        <v>3992.46</v>
      </c>
      <c r="BH140" s="9">
        <f t="shared" si="126"/>
        <v>3992.46</v>
      </c>
    </row>
    <row r="141" spans="1:60">
      <c r="A141" s="29">
        <v>131</v>
      </c>
      <c r="B141" s="28" t="s">
        <v>862</v>
      </c>
      <c r="C141" s="30" t="s">
        <v>614</v>
      </c>
      <c r="D141" s="32">
        <v>1.56</v>
      </c>
      <c r="E141" s="20" t="s">
        <v>34</v>
      </c>
      <c r="F141" s="22" t="s">
        <v>5</v>
      </c>
      <c r="G141" s="23">
        <v>1</v>
      </c>
      <c r="H141" s="40">
        <f t="shared" si="134"/>
        <v>1.2</v>
      </c>
      <c r="I141" s="23">
        <v>1</v>
      </c>
      <c r="J141" s="37">
        <f t="shared" si="129"/>
        <v>1.2</v>
      </c>
      <c r="K141" s="23">
        <v>1</v>
      </c>
      <c r="L141" s="23">
        <v>1</v>
      </c>
      <c r="M141" s="40">
        <v>1</v>
      </c>
      <c r="N141" s="40">
        <v>1</v>
      </c>
      <c r="O141" s="24">
        <v>0.8</v>
      </c>
      <c r="P141" s="9">
        <f t="shared" si="135"/>
        <v>16924.54</v>
      </c>
      <c r="Q141" s="9">
        <f t="shared" ref="Q141:Q163" si="165">ROUND($E$3*D141*ROUND(H141*O141,2)*$E$4,2)</f>
        <v>20309.45</v>
      </c>
      <c r="R141" s="9">
        <f t="shared" si="136"/>
        <v>16924.54</v>
      </c>
      <c r="S141" s="9">
        <f t="shared" si="137"/>
        <v>20952.740000000002</v>
      </c>
      <c r="T141" s="9">
        <f t="shared" si="138"/>
        <v>22239.31</v>
      </c>
      <c r="U141" s="9">
        <f t="shared" si="139"/>
        <v>16924.54</v>
      </c>
      <c r="V141" s="9">
        <f t="shared" si="140"/>
        <v>16924.54</v>
      </c>
      <c r="W141" s="9">
        <f t="shared" ref="W141:W163" si="166">ROUND($E$3*D141*ROUND(M141*O141,2)*$E$4,2)</f>
        <v>16924.54</v>
      </c>
      <c r="X141" s="9">
        <f t="shared" ref="X141:X163" si="167">ROUND($E$3*D141*ROUND(N141*O141,2)*$E$4,2)</f>
        <v>16924.54</v>
      </c>
      <c r="Y141" s="9">
        <f t="shared" si="141"/>
        <v>14385.86</v>
      </c>
      <c r="Z141" s="9">
        <f t="shared" ref="Z141:Z163" si="168">ROUND($E$3*D141*ROUND(H141*O141,2)*$E$4*85%,2)</f>
        <v>17263.04</v>
      </c>
      <c r="AA141" s="9">
        <f t="shared" si="142"/>
        <v>14385.86</v>
      </c>
      <c r="AB141" s="9">
        <f t="shared" si="143"/>
        <v>17809.830000000002</v>
      </c>
      <c r="AC141" s="9">
        <f t="shared" si="144"/>
        <v>18903.41</v>
      </c>
      <c r="AD141" s="9">
        <f t="shared" si="145"/>
        <v>14385.86</v>
      </c>
      <c r="AE141" s="9">
        <f t="shared" si="146"/>
        <v>14385.86</v>
      </c>
      <c r="AF141" s="9">
        <f t="shared" ref="AF141:AF163" si="169">ROUND($E$3*D141*ROUND(M141*O141,2)*$E$4*85%,2)</f>
        <v>14385.86</v>
      </c>
      <c r="AG141" s="9">
        <f t="shared" ref="AG141:AG163" si="170">ROUND($E$3*D141*ROUND(N141*O141,2)*$E$4*85%,2)</f>
        <v>14385.86</v>
      </c>
      <c r="AH141" s="9">
        <f t="shared" si="147"/>
        <v>13539.64</v>
      </c>
      <c r="AI141" s="9">
        <f t="shared" ref="AI141:AI163" si="171">ROUND($E$3*D141*ROUND(H141*O141,2)*$E$4*80%,2)</f>
        <v>16247.56</v>
      </c>
      <c r="AJ141" s="9">
        <f t="shared" si="148"/>
        <v>13539.64</v>
      </c>
      <c r="AK141" s="9">
        <f t="shared" si="149"/>
        <v>16762.189999999999</v>
      </c>
      <c r="AL141" s="9">
        <f t="shared" si="150"/>
        <v>17791.45</v>
      </c>
      <c r="AM141" s="9">
        <f t="shared" si="151"/>
        <v>13539.64</v>
      </c>
      <c r="AN141" s="9">
        <f t="shared" si="152"/>
        <v>13539.64</v>
      </c>
      <c r="AO141" s="9">
        <f t="shared" ref="AO141:AO163" si="172">ROUND($E$3*D141*ROUND(M141*O141,2)*$E$4*80%,2)</f>
        <v>13539.64</v>
      </c>
      <c r="AP141" s="9">
        <f t="shared" ref="AP141:AP163" si="173">ROUND($E$3*D141*ROUND(N141*O141,2)*$E$4*80%,2)</f>
        <v>13539.64</v>
      </c>
      <c r="AQ141" s="9">
        <f t="shared" si="153"/>
        <v>8462.27</v>
      </c>
      <c r="AR141" s="9">
        <f t="shared" ref="AR141:AR163" si="174">ROUND($E$3*D141*ROUND(H141*O141,2)*$E$4*50%,2)</f>
        <v>10154.73</v>
      </c>
      <c r="AS141" s="9">
        <f t="shared" si="154"/>
        <v>8462.27</v>
      </c>
      <c r="AT141" s="9">
        <f t="shared" si="155"/>
        <v>10476.370000000001</v>
      </c>
      <c r="AU141" s="9">
        <f t="shared" si="156"/>
        <v>11119.66</v>
      </c>
      <c r="AV141" s="9">
        <f t="shared" si="157"/>
        <v>8462.27</v>
      </c>
      <c r="AW141" s="9">
        <f t="shared" si="158"/>
        <v>8462.27</v>
      </c>
      <c r="AX141" s="9">
        <f t="shared" ref="AX141:AX163" si="175">ROUND($E$3*D141*ROUND(M141*O141,2)*$E$4*50%,2)</f>
        <v>8462.27</v>
      </c>
      <c r="AY141" s="9">
        <f t="shared" ref="AY141:AY163" si="176">ROUND($E$3*D141*ROUND(N141*O141,2)*$E$4*50%,2)</f>
        <v>8462.27</v>
      </c>
      <c r="AZ141" s="9">
        <f t="shared" si="159"/>
        <v>6769.82</v>
      </c>
      <c r="BA141" s="9">
        <f t="shared" ref="BA141:BA163" si="177">ROUND($E$3*D141*ROUND(H141*O141,2)*$E$4*40%,2)</f>
        <v>8123.78</v>
      </c>
      <c r="BB141" s="9">
        <f t="shared" si="160"/>
        <v>6769.82</v>
      </c>
      <c r="BC141" s="9">
        <f t="shared" si="161"/>
        <v>8381.1</v>
      </c>
      <c r="BD141" s="9">
        <f t="shared" si="162"/>
        <v>8895.7199999999993</v>
      </c>
      <c r="BE141" s="9">
        <f t="shared" si="163"/>
        <v>6769.82</v>
      </c>
      <c r="BF141" s="9">
        <f t="shared" si="164"/>
        <v>6769.82</v>
      </c>
      <c r="BG141" s="9">
        <f t="shared" ref="BG141:BG163" si="178">ROUND($E$3*D141*ROUND(M141*O141,2)*$E$4*40%,2)</f>
        <v>6769.82</v>
      </c>
      <c r="BH141" s="9">
        <f t="shared" ref="BH141:BH163" si="179">ROUND($E$3*D141*ROUND(N141*O141,2)*$E$4*40%,2)</f>
        <v>6769.82</v>
      </c>
    </row>
    <row r="142" spans="1:60">
      <c r="A142" s="29">
        <v>132</v>
      </c>
      <c r="B142" s="28" t="s">
        <v>863</v>
      </c>
      <c r="C142" s="30" t="s">
        <v>864</v>
      </c>
      <c r="D142" s="32">
        <v>1.08</v>
      </c>
      <c r="E142" s="20" t="s">
        <v>34</v>
      </c>
      <c r="F142" s="22" t="s">
        <v>5</v>
      </c>
      <c r="G142" s="23">
        <v>1</v>
      </c>
      <c r="H142" s="40">
        <f t="shared" si="134"/>
        <v>1.2</v>
      </c>
      <c r="I142" s="23">
        <v>1</v>
      </c>
      <c r="J142" s="37">
        <f t="shared" si="129"/>
        <v>1.2</v>
      </c>
      <c r="K142" s="23">
        <v>1</v>
      </c>
      <c r="L142" s="23">
        <v>1</v>
      </c>
      <c r="M142" s="40">
        <v>1</v>
      </c>
      <c r="N142" s="40">
        <v>1</v>
      </c>
      <c r="O142" s="24">
        <v>0.8</v>
      </c>
      <c r="P142" s="9">
        <f t="shared" si="135"/>
        <v>11716.99</v>
      </c>
      <c r="Q142" s="9">
        <f t="shared" si="165"/>
        <v>14060.39</v>
      </c>
      <c r="R142" s="9">
        <f t="shared" si="136"/>
        <v>11716.99</v>
      </c>
      <c r="S142" s="9">
        <f t="shared" si="137"/>
        <v>14505.74</v>
      </c>
      <c r="T142" s="9">
        <f t="shared" si="138"/>
        <v>15396.45</v>
      </c>
      <c r="U142" s="9">
        <f t="shared" si="139"/>
        <v>11716.99</v>
      </c>
      <c r="V142" s="9">
        <f t="shared" si="140"/>
        <v>11716.99</v>
      </c>
      <c r="W142" s="9">
        <f t="shared" si="166"/>
        <v>11716.99</v>
      </c>
      <c r="X142" s="9">
        <f t="shared" si="167"/>
        <v>11716.99</v>
      </c>
      <c r="Y142" s="9">
        <f t="shared" si="141"/>
        <v>9959.44</v>
      </c>
      <c r="Z142" s="9">
        <f t="shared" si="168"/>
        <v>11951.33</v>
      </c>
      <c r="AA142" s="9">
        <f t="shared" si="142"/>
        <v>9959.44</v>
      </c>
      <c r="AB142" s="9">
        <f t="shared" si="143"/>
        <v>12329.88</v>
      </c>
      <c r="AC142" s="9">
        <f t="shared" si="144"/>
        <v>13086.98</v>
      </c>
      <c r="AD142" s="9">
        <f t="shared" si="145"/>
        <v>9959.44</v>
      </c>
      <c r="AE142" s="9">
        <f t="shared" si="146"/>
        <v>9959.44</v>
      </c>
      <c r="AF142" s="9">
        <f t="shared" si="169"/>
        <v>9959.44</v>
      </c>
      <c r="AG142" s="9">
        <f t="shared" si="170"/>
        <v>9959.44</v>
      </c>
      <c r="AH142" s="9">
        <f t="shared" si="147"/>
        <v>9373.59</v>
      </c>
      <c r="AI142" s="9">
        <f t="shared" si="171"/>
        <v>11248.31</v>
      </c>
      <c r="AJ142" s="9">
        <f t="shared" si="148"/>
        <v>9373.59</v>
      </c>
      <c r="AK142" s="9">
        <f t="shared" si="149"/>
        <v>11604.59</v>
      </c>
      <c r="AL142" s="9">
        <f t="shared" si="150"/>
        <v>12317.16</v>
      </c>
      <c r="AM142" s="9">
        <f t="shared" si="151"/>
        <v>9373.59</v>
      </c>
      <c r="AN142" s="9">
        <f t="shared" si="152"/>
        <v>9373.59</v>
      </c>
      <c r="AO142" s="9">
        <f t="shared" si="172"/>
        <v>9373.59</v>
      </c>
      <c r="AP142" s="9">
        <f t="shared" si="173"/>
        <v>9373.59</v>
      </c>
      <c r="AQ142" s="9">
        <f t="shared" si="153"/>
        <v>5858.5</v>
      </c>
      <c r="AR142" s="9">
        <f t="shared" si="174"/>
        <v>7030.2</v>
      </c>
      <c r="AS142" s="9">
        <f t="shared" si="154"/>
        <v>5858.5</v>
      </c>
      <c r="AT142" s="9">
        <f t="shared" si="155"/>
        <v>7252.87</v>
      </c>
      <c r="AU142" s="9">
        <f t="shared" si="156"/>
        <v>7698.22</v>
      </c>
      <c r="AV142" s="9">
        <f t="shared" si="157"/>
        <v>5858.5</v>
      </c>
      <c r="AW142" s="9">
        <f t="shared" si="158"/>
        <v>5858.5</v>
      </c>
      <c r="AX142" s="9">
        <f t="shared" si="175"/>
        <v>5858.5</v>
      </c>
      <c r="AY142" s="9">
        <f t="shared" si="176"/>
        <v>5858.5</v>
      </c>
      <c r="AZ142" s="9">
        <f t="shared" si="159"/>
        <v>4686.8</v>
      </c>
      <c r="BA142" s="9">
        <f t="shared" si="177"/>
        <v>5624.16</v>
      </c>
      <c r="BB142" s="9">
        <f t="shared" si="160"/>
        <v>4686.8</v>
      </c>
      <c r="BC142" s="9">
        <f t="shared" si="161"/>
        <v>5802.3</v>
      </c>
      <c r="BD142" s="9">
        <f t="shared" si="162"/>
        <v>6158.58</v>
      </c>
      <c r="BE142" s="9">
        <f t="shared" si="163"/>
        <v>4686.8</v>
      </c>
      <c r="BF142" s="9">
        <f t="shared" si="164"/>
        <v>4686.8</v>
      </c>
      <c r="BG142" s="9">
        <f t="shared" si="178"/>
        <v>4686.8</v>
      </c>
      <c r="BH142" s="9">
        <f t="shared" si="179"/>
        <v>4686.8</v>
      </c>
    </row>
    <row r="143" spans="1:60" ht="63.75">
      <c r="A143" s="29">
        <v>133</v>
      </c>
      <c r="B143" s="28" t="s">
        <v>865</v>
      </c>
      <c r="C143" s="30" t="s">
        <v>866</v>
      </c>
      <c r="D143" s="32">
        <v>1.41</v>
      </c>
      <c r="E143" s="20" t="s">
        <v>34</v>
      </c>
      <c r="F143" s="22" t="s">
        <v>5</v>
      </c>
      <c r="G143" s="23">
        <v>1</v>
      </c>
      <c r="H143" s="40">
        <f t="shared" si="134"/>
        <v>1.2</v>
      </c>
      <c r="I143" s="23">
        <v>1</v>
      </c>
      <c r="J143" s="37">
        <f t="shared" si="129"/>
        <v>1.2</v>
      </c>
      <c r="K143" s="23">
        <v>1</v>
      </c>
      <c r="L143" s="23">
        <v>1</v>
      </c>
      <c r="M143" s="40">
        <v>1</v>
      </c>
      <c r="N143" s="40">
        <v>1</v>
      </c>
      <c r="O143" s="24">
        <v>0.8</v>
      </c>
      <c r="P143" s="9">
        <f t="shared" si="135"/>
        <v>15297.18</v>
      </c>
      <c r="Q143" s="9">
        <f t="shared" si="165"/>
        <v>18356.62</v>
      </c>
      <c r="R143" s="9">
        <f t="shared" si="136"/>
        <v>15297.18</v>
      </c>
      <c r="S143" s="9">
        <f t="shared" si="137"/>
        <v>18938.05</v>
      </c>
      <c r="T143" s="9">
        <f t="shared" si="138"/>
        <v>20100.919999999998</v>
      </c>
      <c r="U143" s="9">
        <f t="shared" si="139"/>
        <v>15297.18</v>
      </c>
      <c r="V143" s="9">
        <f t="shared" si="140"/>
        <v>15297.18</v>
      </c>
      <c r="W143" s="9">
        <f t="shared" si="166"/>
        <v>15297.18</v>
      </c>
      <c r="X143" s="9">
        <f t="shared" si="167"/>
        <v>15297.18</v>
      </c>
      <c r="Y143" s="9">
        <f t="shared" si="141"/>
        <v>13002.61</v>
      </c>
      <c r="Z143" s="9">
        <f t="shared" si="168"/>
        <v>15603.13</v>
      </c>
      <c r="AA143" s="9">
        <f t="shared" si="142"/>
        <v>13002.61</v>
      </c>
      <c r="AB143" s="9">
        <f t="shared" si="143"/>
        <v>16097.34</v>
      </c>
      <c r="AC143" s="9">
        <f t="shared" si="144"/>
        <v>17085.78</v>
      </c>
      <c r="AD143" s="9">
        <f t="shared" si="145"/>
        <v>13002.61</v>
      </c>
      <c r="AE143" s="9">
        <f t="shared" si="146"/>
        <v>13002.61</v>
      </c>
      <c r="AF143" s="9">
        <f t="shared" si="169"/>
        <v>13002.61</v>
      </c>
      <c r="AG143" s="9">
        <f t="shared" si="170"/>
        <v>13002.61</v>
      </c>
      <c r="AH143" s="9">
        <f t="shared" si="147"/>
        <v>12237.75</v>
      </c>
      <c r="AI143" s="9">
        <f t="shared" si="171"/>
        <v>14685.3</v>
      </c>
      <c r="AJ143" s="9">
        <f t="shared" si="148"/>
        <v>12237.75</v>
      </c>
      <c r="AK143" s="9">
        <f t="shared" si="149"/>
        <v>15150.44</v>
      </c>
      <c r="AL143" s="9">
        <f t="shared" si="150"/>
        <v>16080.73</v>
      </c>
      <c r="AM143" s="9">
        <f t="shared" si="151"/>
        <v>12237.75</v>
      </c>
      <c r="AN143" s="9">
        <f t="shared" si="152"/>
        <v>12237.75</v>
      </c>
      <c r="AO143" s="9">
        <f t="shared" si="172"/>
        <v>12237.75</v>
      </c>
      <c r="AP143" s="9">
        <f t="shared" si="173"/>
        <v>12237.75</v>
      </c>
      <c r="AQ143" s="9">
        <f t="shared" si="153"/>
        <v>7648.59</v>
      </c>
      <c r="AR143" s="9">
        <f t="shared" si="174"/>
        <v>9178.31</v>
      </c>
      <c r="AS143" s="9">
        <f t="shared" si="154"/>
        <v>7648.59</v>
      </c>
      <c r="AT143" s="9">
        <f t="shared" si="155"/>
        <v>9469.0300000000007</v>
      </c>
      <c r="AU143" s="9">
        <f t="shared" si="156"/>
        <v>10050.459999999999</v>
      </c>
      <c r="AV143" s="9">
        <f t="shared" si="157"/>
        <v>7648.59</v>
      </c>
      <c r="AW143" s="9">
        <f t="shared" si="158"/>
        <v>7648.59</v>
      </c>
      <c r="AX143" s="9">
        <f t="shared" si="175"/>
        <v>7648.59</v>
      </c>
      <c r="AY143" s="9">
        <f t="shared" si="176"/>
        <v>7648.59</v>
      </c>
      <c r="AZ143" s="9">
        <f t="shared" si="159"/>
        <v>6118.87</v>
      </c>
      <c r="BA143" s="9">
        <f t="shared" si="177"/>
        <v>7342.65</v>
      </c>
      <c r="BB143" s="9">
        <f t="shared" si="160"/>
        <v>6118.87</v>
      </c>
      <c r="BC143" s="9">
        <f t="shared" si="161"/>
        <v>7575.22</v>
      </c>
      <c r="BD143" s="9">
        <f t="shared" si="162"/>
        <v>8040.37</v>
      </c>
      <c r="BE143" s="9">
        <f t="shared" si="163"/>
        <v>6118.87</v>
      </c>
      <c r="BF143" s="9">
        <f t="shared" si="164"/>
        <v>6118.87</v>
      </c>
      <c r="BG143" s="9">
        <f t="shared" si="178"/>
        <v>6118.87</v>
      </c>
      <c r="BH143" s="9">
        <f t="shared" si="179"/>
        <v>6118.87</v>
      </c>
    </row>
    <row r="144" spans="1:60" ht="15.75" customHeight="1">
      <c r="A144" s="29">
        <v>134</v>
      </c>
      <c r="B144" s="28" t="s">
        <v>867</v>
      </c>
      <c r="C144" s="30" t="s">
        <v>636</v>
      </c>
      <c r="D144" s="32">
        <v>2.58</v>
      </c>
      <c r="E144" s="20" t="s">
        <v>34</v>
      </c>
      <c r="F144" s="22" t="s">
        <v>5</v>
      </c>
      <c r="G144" s="23">
        <v>1</v>
      </c>
      <c r="H144" s="40">
        <f t="shared" si="134"/>
        <v>1.2</v>
      </c>
      <c r="I144" s="23">
        <v>1</v>
      </c>
      <c r="J144" s="37">
        <f t="shared" si="129"/>
        <v>1.2</v>
      </c>
      <c r="K144" s="23">
        <v>1</v>
      </c>
      <c r="L144" s="23">
        <v>1</v>
      </c>
      <c r="M144" s="40">
        <v>1</v>
      </c>
      <c r="N144" s="40">
        <v>1</v>
      </c>
      <c r="O144" s="24">
        <v>0.8</v>
      </c>
      <c r="P144" s="9">
        <f t="shared" si="135"/>
        <v>27990.59</v>
      </c>
      <c r="Q144" s="9">
        <f t="shared" si="165"/>
        <v>33588.71</v>
      </c>
      <c r="R144" s="9">
        <f t="shared" si="136"/>
        <v>27990.59</v>
      </c>
      <c r="S144" s="9">
        <f t="shared" si="137"/>
        <v>34652.61</v>
      </c>
      <c r="T144" s="9">
        <f t="shared" si="138"/>
        <v>36780.400000000001</v>
      </c>
      <c r="U144" s="9">
        <f t="shared" si="139"/>
        <v>27990.59</v>
      </c>
      <c r="V144" s="9">
        <f t="shared" si="140"/>
        <v>27990.59</v>
      </c>
      <c r="W144" s="9">
        <f t="shared" si="166"/>
        <v>27990.59</v>
      </c>
      <c r="X144" s="9">
        <f t="shared" si="167"/>
        <v>27990.59</v>
      </c>
      <c r="Y144" s="9">
        <f t="shared" si="141"/>
        <v>23792</v>
      </c>
      <c r="Z144" s="9">
        <f t="shared" si="168"/>
        <v>28550.400000000001</v>
      </c>
      <c r="AA144" s="9">
        <f t="shared" si="142"/>
        <v>23792</v>
      </c>
      <c r="AB144" s="9">
        <f t="shared" si="143"/>
        <v>29454.720000000001</v>
      </c>
      <c r="AC144" s="9">
        <f t="shared" si="144"/>
        <v>31263.34</v>
      </c>
      <c r="AD144" s="9">
        <f t="shared" si="145"/>
        <v>23792</v>
      </c>
      <c r="AE144" s="9">
        <f t="shared" si="146"/>
        <v>23792</v>
      </c>
      <c r="AF144" s="9">
        <f t="shared" si="169"/>
        <v>23792</v>
      </c>
      <c r="AG144" s="9">
        <f t="shared" si="170"/>
        <v>23792</v>
      </c>
      <c r="AH144" s="9">
        <f t="shared" si="147"/>
        <v>22392.47</v>
      </c>
      <c r="AI144" s="9">
        <f t="shared" si="171"/>
        <v>26870.97</v>
      </c>
      <c r="AJ144" s="9">
        <f t="shared" si="148"/>
        <v>22392.47</v>
      </c>
      <c r="AK144" s="9">
        <f t="shared" si="149"/>
        <v>27722.09</v>
      </c>
      <c r="AL144" s="9">
        <f t="shared" si="150"/>
        <v>29424.32</v>
      </c>
      <c r="AM144" s="9">
        <f t="shared" si="151"/>
        <v>22392.47</v>
      </c>
      <c r="AN144" s="9">
        <f t="shared" si="152"/>
        <v>22392.47</v>
      </c>
      <c r="AO144" s="9">
        <f t="shared" si="172"/>
        <v>22392.47</v>
      </c>
      <c r="AP144" s="9">
        <f t="shared" si="173"/>
        <v>22392.47</v>
      </c>
      <c r="AQ144" s="9">
        <f t="shared" si="153"/>
        <v>13995.3</v>
      </c>
      <c r="AR144" s="9">
        <f t="shared" si="174"/>
        <v>16794.36</v>
      </c>
      <c r="AS144" s="9">
        <f t="shared" si="154"/>
        <v>13995.3</v>
      </c>
      <c r="AT144" s="9">
        <f t="shared" si="155"/>
        <v>17326.3</v>
      </c>
      <c r="AU144" s="9">
        <f t="shared" si="156"/>
        <v>18390.2</v>
      </c>
      <c r="AV144" s="9">
        <f t="shared" si="157"/>
        <v>13995.3</v>
      </c>
      <c r="AW144" s="9">
        <f t="shared" si="158"/>
        <v>13995.3</v>
      </c>
      <c r="AX144" s="9">
        <f t="shared" si="175"/>
        <v>13995.3</v>
      </c>
      <c r="AY144" s="9">
        <f t="shared" si="176"/>
        <v>13995.3</v>
      </c>
      <c r="AZ144" s="9">
        <f t="shared" si="159"/>
        <v>11196.24</v>
      </c>
      <c r="BA144" s="9">
        <f t="shared" si="177"/>
        <v>13435.48</v>
      </c>
      <c r="BB144" s="9">
        <f t="shared" si="160"/>
        <v>11196.24</v>
      </c>
      <c r="BC144" s="9">
        <f t="shared" si="161"/>
        <v>13861.04</v>
      </c>
      <c r="BD144" s="9">
        <f t="shared" si="162"/>
        <v>14712.16</v>
      </c>
      <c r="BE144" s="9">
        <f t="shared" si="163"/>
        <v>11196.24</v>
      </c>
      <c r="BF144" s="9">
        <f t="shared" si="164"/>
        <v>11196.24</v>
      </c>
      <c r="BG144" s="9">
        <f t="shared" si="178"/>
        <v>11196.24</v>
      </c>
      <c r="BH144" s="9">
        <f t="shared" si="179"/>
        <v>11196.24</v>
      </c>
    </row>
    <row r="145" spans="1:60" ht="25.5">
      <c r="A145" s="29">
        <v>135</v>
      </c>
      <c r="B145" s="28" t="s">
        <v>868</v>
      </c>
      <c r="C145" s="30" t="s">
        <v>869</v>
      </c>
      <c r="D145" s="32">
        <v>12.27</v>
      </c>
      <c r="E145" s="20" t="s">
        <v>34</v>
      </c>
      <c r="F145" s="22" t="s">
        <v>5</v>
      </c>
      <c r="G145" s="23">
        <v>1</v>
      </c>
      <c r="H145" s="40">
        <f t="shared" si="134"/>
        <v>1.2</v>
      </c>
      <c r="I145" s="23">
        <v>1</v>
      </c>
      <c r="J145" s="37">
        <f t="shared" si="129"/>
        <v>1.2</v>
      </c>
      <c r="K145" s="23">
        <v>1</v>
      </c>
      <c r="L145" s="23">
        <v>1</v>
      </c>
      <c r="M145" s="40">
        <v>1</v>
      </c>
      <c r="N145" s="40">
        <v>1</v>
      </c>
      <c r="O145" s="24">
        <v>0.8</v>
      </c>
      <c r="P145" s="9">
        <f t="shared" si="135"/>
        <v>133118.04999999999</v>
      </c>
      <c r="Q145" s="9">
        <f t="shared" si="165"/>
        <v>159741.66</v>
      </c>
      <c r="R145" s="9">
        <f t="shared" si="136"/>
        <v>133118.04999999999</v>
      </c>
      <c r="S145" s="9">
        <f t="shared" si="137"/>
        <v>164801.35</v>
      </c>
      <c r="T145" s="9">
        <f t="shared" si="138"/>
        <v>174920.73</v>
      </c>
      <c r="U145" s="9">
        <f t="shared" si="139"/>
        <v>133118.04999999999</v>
      </c>
      <c r="V145" s="9">
        <f t="shared" si="140"/>
        <v>133118.04999999999</v>
      </c>
      <c r="W145" s="9">
        <f t="shared" si="166"/>
        <v>133118.04999999999</v>
      </c>
      <c r="X145" s="9">
        <f t="shared" si="167"/>
        <v>133118.04999999999</v>
      </c>
      <c r="Y145" s="9">
        <f t="shared" si="141"/>
        <v>113150.34</v>
      </c>
      <c r="Z145" s="9">
        <f t="shared" si="168"/>
        <v>135780.41</v>
      </c>
      <c r="AA145" s="9">
        <f t="shared" si="142"/>
        <v>113150.34</v>
      </c>
      <c r="AB145" s="9">
        <f t="shared" si="143"/>
        <v>140081.15</v>
      </c>
      <c r="AC145" s="9">
        <f t="shared" si="144"/>
        <v>148682.62</v>
      </c>
      <c r="AD145" s="9">
        <f t="shared" si="145"/>
        <v>113150.34</v>
      </c>
      <c r="AE145" s="9">
        <f t="shared" si="146"/>
        <v>113150.34</v>
      </c>
      <c r="AF145" s="9">
        <f t="shared" si="169"/>
        <v>113150.34</v>
      </c>
      <c r="AG145" s="9">
        <f t="shared" si="170"/>
        <v>113150.34</v>
      </c>
      <c r="AH145" s="9">
        <f t="shared" si="147"/>
        <v>106494.44</v>
      </c>
      <c r="AI145" s="9">
        <f t="shared" si="171"/>
        <v>127793.33</v>
      </c>
      <c r="AJ145" s="9">
        <f t="shared" si="148"/>
        <v>106494.44</v>
      </c>
      <c r="AK145" s="9">
        <f t="shared" si="149"/>
        <v>131841.07999999999</v>
      </c>
      <c r="AL145" s="9">
        <f t="shared" si="150"/>
        <v>139936.59</v>
      </c>
      <c r="AM145" s="9">
        <f t="shared" si="151"/>
        <v>106494.44</v>
      </c>
      <c r="AN145" s="9">
        <f t="shared" si="152"/>
        <v>106494.44</v>
      </c>
      <c r="AO145" s="9">
        <f t="shared" si="172"/>
        <v>106494.44</v>
      </c>
      <c r="AP145" s="9">
        <f t="shared" si="173"/>
        <v>106494.44</v>
      </c>
      <c r="AQ145" s="9">
        <f t="shared" si="153"/>
        <v>66559.02</v>
      </c>
      <c r="AR145" s="9">
        <f t="shared" si="174"/>
        <v>79870.83</v>
      </c>
      <c r="AS145" s="9">
        <f t="shared" si="154"/>
        <v>66559.02</v>
      </c>
      <c r="AT145" s="9">
        <f t="shared" si="155"/>
        <v>82400.679999999993</v>
      </c>
      <c r="AU145" s="9">
        <f t="shared" si="156"/>
        <v>87460.37</v>
      </c>
      <c r="AV145" s="9">
        <f t="shared" si="157"/>
        <v>66559.02</v>
      </c>
      <c r="AW145" s="9">
        <f t="shared" si="158"/>
        <v>66559.02</v>
      </c>
      <c r="AX145" s="9">
        <f t="shared" si="175"/>
        <v>66559.02</v>
      </c>
      <c r="AY145" s="9">
        <f t="shared" si="176"/>
        <v>66559.02</v>
      </c>
      <c r="AZ145" s="9">
        <f t="shared" si="159"/>
        <v>53247.22</v>
      </c>
      <c r="BA145" s="9">
        <f t="shared" si="177"/>
        <v>63896.66</v>
      </c>
      <c r="BB145" s="9">
        <f t="shared" si="160"/>
        <v>53247.22</v>
      </c>
      <c r="BC145" s="9">
        <f t="shared" si="161"/>
        <v>65920.539999999994</v>
      </c>
      <c r="BD145" s="9">
        <f t="shared" si="162"/>
        <v>69968.289999999994</v>
      </c>
      <c r="BE145" s="9">
        <f t="shared" si="163"/>
        <v>53247.22</v>
      </c>
      <c r="BF145" s="9">
        <f t="shared" si="164"/>
        <v>53247.22</v>
      </c>
      <c r="BG145" s="9">
        <f t="shared" si="178"/>
        <v>53247.22</v>
      </c>
      <c r="BH145" s="9">
        <f t="shared" si="179"/>
        <v>53247.22</v>
      </c>
    </row>
    <row r="146" spans="1:60" ht="25.5">
      <c r="A146" s="29">
        <v>136</v>
      </c>
      <c r="B146" s="28" t="s">
        <v>870</v>
      </c>
      <c r="C146" s="30" t="s">
        <v>638</v>
      </c>
      <c r="D146" s="32">
        <v>7.86</v>
      </c>
      <c r="E146" s="20" t="s">
        <v>34</v>
      </c>
      <c r="F146" s="22" t="s">
        <v>5</v>
      </c>
      <c r="G146" s="23">
        <v>1</v>
      </c>
      <c r="H146" s="40">
        <f t="shared" si="134"/>
        <v>1.2</v>
      </c>
      <c r="I146" s="23">
        <v>1</v>
      </c>
      <c r="J146" s="37">
        <f t="shared" si="129"/>
        <v>1.2</v>
      </c>
      <c r="K146" s="23">
        <v>1</v>
      </c>
      <c r="L146" s="23">
        <v>1</v>
      </c>
      <c r="M146" s="40">
        <v>1</v>
      </c>
      <c r="N146" s="40">
        <v>1</v>
      </c>
      <c r="O146" s="24">
        <v>0.8</v>
      </c>
      <c r="P146" s="9">
        <f t="shared" si="135"/>
        <v>85273.67</v>
      </c>
      <c r="Q146" s="9">
        <f t="shared" si="165"/>
        <v>102328.4</v>
      </c>
      <c r="R146" s="9">
        <f t="shared" si="136"/>
        <v>85273.67</v>
      </c>
      <c r="S146" s="9">
        <f t="shared" si="137"/>
        <v>105569.57</v>
      </c>
      <c r="T146" s="9">
        <f t="shared" si="138"/>
        <v>112051.91</v>
      </c>
      <c r="U146" s="9">
        <f t="shared" si="139"/>
        <v>85273.67</v>
      </c>
      <c r="V146" s="9">
        <f t="shared" si="140"/>
        <v>85273.67</v>
      </c>
      <c r="W146" s="9">
        <f t="shared" si="166"/>
        <v>85273.67</v>
      </c>
      <c r="X146" s="9">
        <f t="shared" si="167"/>
        <v>85273.67</v>
      </c>
      <c r="Y146" s="9">
        <f t="shared" si="141"/>
        <v>72482.62</v>
      </c>
      <c r="Z146" s="9">
        <f t="shared" si="168"/>
        <v>86979.14</v>
      </c>
      <c r="AA146" s="9">
        <f t="shared" si="142"/>
        <v>72482.62</v>
      </c>
      <c r="AB146" s="9">
        <f t="shared" si="143"/>
        <v>89734.13</v>
      </c>
      <c r="AC146" s="9">
        <f t="shared" si="144"/>
        <v>95244.12</v>
      </c>
      <c r="AD146" s="9">
        <f t="shared" si="145"/>
        <v>72482.62</v>
      </c>
      <c r="AE146" s="9">
        <f t="shared" si="146"/>
        <v>72482.62</v>
      </c>
      <c r="AF146" s="9">
        <f t="shared" si="169"/>
        <v>72482.62</v>
      </c>
      <c r="AG146" s="9">
        <f t="shared" si="170"/>
        <v>72482.62</v>
      </c>
      <c r="AH146" s="9">
        <f t="shared" si="147"/>
        <v>68218.929999999993</v>
      </c>
      <c r="AI146" s="9">
        <f t="shared" si="171"/>
        <v>81862.720000000001</v>
      </c>
      <c r="AJ146" s="9">
        <f t="shared" si="148"/>
        <v>68218.929999999993</v>
      </c>
      <c r="AK146" s="9">
        <f t="shared" si="149"/>
        <v>84455.66</v>
      </c>
      <c r="AL146" s="9">
        <f t="shared" si="150"/>
        <v>89641.53</v>
      </c>
      <c r="AM146" s="9">
        <f t="shared" si="151"/>
        <v>68218.929999999993</v>
      </c>
      <c r="AN146" s="9">
        <f t="shared" si="152"/>
        <v>68218.929999999993</v>
      </c>
      <c r="AO146" s="9">
        <f t="shared" si="172"/>
        <v>68218.929999999993</v>
      </c>
      <c r="AP146" s="9">
        <f t="shared" si="173"/>
        <v>68218.929999999993</v>
      </c>
      <c r="AQ146" s="9">
        <f t="shared" si="153"/>
        <v>42636.83</v>
      </c>
      <c r="AR146" s="9">
        <f t="shared" si="174"/>
        <v>51164.2</v>
      </c>
      <c r="AS146" s="9">
        <f t="shared" si="154"/>
        <v>42636.83</v>
      </c>
      <c r="AT146" s="9">
        <f t="shared" si="155"/>
        <v>52784.78</v>
      </c>
      <c r="AU146" s="9">
        <f t="shared" si="156"/>
        <v>56025.96</v>
      </c>
      <c r="AV146" s="9">
        <f t="shared" si="157"/>
        <v>42636.83</v>
      </c>
      <c r="AW146" s="9">
        <f t="shared" si="158"/>
        <v>42636.83</v>
      </c>
      <c r="AX146" s="9">
        <f t="shared" si="175"/>
        <v>42636.83</v>
      </c>
      <c r="AY146" s="9">
        <f t="shared" si="176"/>
        <v>42636.83</v>
      </c>
      <c r="AZ146" s="9">
        <f t="shared" si="159"/>
        <v>34109.47</v>
      </c>
      <c r="BA146" s="9">
        <f t="shared" si="177"/>
        <v>40931.360000000001</v>
      </c>
      <c r="BB146" s="9">
        <f t="shared" si="160"/>
        <v>34109.47</v>
      </c>
      <c r="BC146" s="9">
        <f t="shared" si="161"/>
        <v>42227.83</v>
      </c>
      <c r="BD146" s="9">
        <f t="shared" si="162"/>
        <v>44820.76</v>
      </c>
      <c r="BE146" s="9">
        <f t="shared" si="163"/>
        <v>34109.47</v>
      </c>
      <c r="BF146" s="9">
        <f t="shared" si="164"/>
        <v>34109.47</v>
      </c>
      <c r="BG146" s="9">
        <f t="shared" si="178"/>
        <v>34109.47</v>
      </c>
      <c r="BH146" s="9">
        <f t="shared" si="179"/>
        <v>34109.47</v>
      </c>
    </row>
    <row r="147" spans="1:60" ht="38.25">
      <c r="A147" s="29">
        <v>137</v>
      </c>
      <c r="B147" s="28" t="s">
        <v>871</v>
      </c>
      <c r="C147" s="30" t="s">
        <v>644</v>
      </c>
      <c r="D147" s="32">
        <v>0.56000000000000005</v>
      </c>
      <c r="E147" s="20" t="s">
        <v>34</v>
      </c>
      <c r="F147" s="22" t="s">
        <v>5</v>
      </c>
      <c r="G147" s="23">
        <v>1</v>
      </c>
      <c r="H147" s="40">
        <f t="shared" si="134"/>
        <v>1.2</v>
      </c>
      <c r="I147" s="23">
        <v>1</v>
      </c>
      <c r="J147" s="37">
        <f t="shared" si="129"/>
        <v>1.2</v>
      </c>
      <c r="K147" s="23">
        <v>1</v>
      </c>
      <c r="L147" s="23">
        <v>1</v>
      </c>
      <c r="M147" s="40">
        <v>1</v>
      </c>
      <c r="N147" s="40">
        <v>1</v>
      </c>
      <c r="O147" s="24">
        <v>0.8</v>
      </c>
      <c r="P147" s="9">
        <f t="shared" si="135"/>
        <v>6075.48</v>
      </c>
      <c r="Q147" s="9">
        <f t="shared" si="165"/>
        <v>7290.57</v>
      </c>
      <c r="R147" s="9">
        <f t="shared" si="136"/>
        <v>6075.48</v>
      </c>
      <c r="S147" s="9">
        <f t="shared" si="137"/>
        <v>7521.5</v>
      </c>
      <c r="T147" s="9">
        <f t="shared" si="138"/>
        <v>7983.34</v>
      </c>
      <c r="U147" s="9">
        <f t="shared" si="139"/>
        <v>6075.48</v>
      </c>
      <c r="V147" s="9">
        <f t="shared" si="140"/>
        <v>6075.48</v>
      </c>
      <c r="W147" s="9">
        <f t="shared" si="166"/>
        <v>6075.48</v>
      </c>
      <c r="X147" s="9">
        <f t="shared" si="167"/>
        <v>6075.48</v>
      </c>
      <c r="Y147" s="9">
        <f t="shared" si="141"/>
        <v>5164.16</v>
      </c>
      <c r="Z147" s="9">
        <f t="shared" si="168"/>
        <v>6196.99</v>
      </c>
      <c r="AA147" s="9">
        <f t="shared" si="142"/>
        <v>5164.16</v>
      </c>
      <c r="AB147" s="9">
        <f t="shared" si="143"/>
        <v>6393.27</v>
      </c>
      <c r="AC147" s="9">
        <f t="shared" si="144"/>
        <v>6785.84</v>
      </c>
      <c r="AD147" s="9">
        <f t="shared" si="145"/>
        <v>5164.16</v>
      </c>
      <c r="AE147" s="9">
        <f t="shared" si="146"/>
        <v>5164.16</v>
      </c>
      <c r="AF147" s="9">
        <f t="shared" si="169"/>
        <v>5164.16</v>
      </c>
      <c r="AG147" s="9">
        <f t="shared" si="170"/>
        <v>5164.16</v>
      </c>
      <c r="AH147" s="9">
        <f t="shared" si="147"/>
        <v>4860.38</v>
      </c>
      <c r="AI147" s="9">
        <f t="shared" si="171"/>
        <v>5832.46</v>
      </c>
      <c r="AJ147" s="9">
        <f t="shared" si="148"/>
        <v>4860.38</v>
      </c>
      <c r="AK147" s="9">
        <f t="shared" si="149"/>
        <v>6017.2</v>
      </c>
      <c r="AL147" s="9">
        <f t="shared" si="150"/>
        <v>6386.67</v>
      </c>
      <c r="AM147" s="9">
        <f t="shared" si="151"/>
        <v>4860.38</v>
      </c>
      <c r="AN147" s="9">
        <f t="shared" si="152"/>
        <v>4860.38</v>
      </c>
      <c r="AO147" s="9">
        <f t="shared" si="172"/>
        <v>4860.38</v>
      </c>
      <c r="AP147" s="9">
        <f t="shared" si="173"/>
        <v>4860.38</v>
      </c>
      <c r="AQ147" s="9">
        <f t="shared" si="153"/>
        <v>3037.74</v>
      </c>
      <c r="AR147" s="9">
        <f t="shared" si="174"/>
        <v>3645.29</v>
      </c>
      <c r="AS147" s="9">
        <f t="shared" si="154"/>
        <v>3037.74</v>
      </c>
      <c r="AT147" s="9">
        <f t="shared" si="155"/>
        <v>3760.75</v>
      </c>
      <c r="AU147" s="9">
        <f t="shared" si="156"/>
        <v>3991.67</v>
      </c>
      <c r="AV147" s="9">
        <f t="shared" si="157"/>
        <v>3037.74</v>
      </c>
      <c r="AW147" s="9">
        <f t="shared" si="158"/>
        <v>3037.74</v>
      </c>
      <c r="AX147" s="9">
        <f t="shared" si="175"/>
        <v>3037.74</v>
      </c>
      <c r="AY147" s="9">
        <f t="shared" si="176"/>
        <v>3037.74</v>
      </c>
      <c r="AZ147" s="9">
        <f t="shared" si="159"/>
        <v>2430.19</v>
      </c>
      <c r="BA147" s="9">
        <f t="shared" si="177"/>
        <v>2916.23</v>
      </c>
      <c r="BB147" s="9">
        <f t="shared" si="160"/>
        <v>2430.19</v>
      </c>
      <c r="BC147" s="9">
        <f t="shared" si="161"/>
        <v>3008.6</v>
      </c>
      <c r="BD147" s="9">
        <f t="shared" si="162"/>
        <v>3193.34</v>
      </c>
      <c r="BE147" s="9">
        <f t="shared" si="163"/>
        <v>2430.19</v>
      </c>
      <c r="BF147" s="9">
        <f t="shared" si="164"/>
        <v>2430.19</v>
      </c>
      <c r="BG147" s="9">
        <f t="shared" si="178"/>
        <v>2430.19</v>
      </c>
      <c r="BH147" s="9">
        <f t="shared" si="179"/>
        <v>2430.19</v>
      </c>
    </row>
    <row r="148" spans="1:60" ht="51">
      <c r="A148" s="29">
        <v>138</v>
      </c>
      <c r="B148" s="28" t="s">
        <v>872</v>
      </c>
      <c r="C148" s="30" t="s">
        <v>873</v>
      </c>
      <c r="D148" s="32">
        <v>0.46</v>
      </c>
      <c r="E148" s="20" t="s">
        <v>34</v>
      </c>
      <c r="F148" s="22" t="s">
        <v>5</v>
      </c>
      <c r="G148" s="23">
        <v>1</v>
      </c>
      <c r="H148" s="40">
        <f t="shared" si="134"/>
        <v>1.2</v>
      </c>
      <c r="I148" s="23">
        <v>1</v>
      </c>
      <c r="J148" s="37">
        <f t="shared" si="129"/>
        <v>1.2</v>
      </c>
      <c r="K148" s="23">
        <v>1</v>
      </c>
      <c r="L148" s="23">
        <v>1</v>
      </c>
      <c r="M148" s="40">
        <v>1</v>
      </c>
      <c r="N148" s="40">
        <v>1</v>
      </c>
      <c r="O148" s="24">
        <v>0.8</v>
      </c>
      <c r="P148" s="9">
        <f t="shared" si="135"/>
        <v>4990.57</v>
      </c>
      <c r="Q148" s="9">
        <f t="shared" si="165"/>
        <v>5988.68</v>
      </c>
      <c r="R148" s="9">
        <f t="shared" si="136"/>
        <v>4990.57</v>
      </c>
      <c r="S148" s="9">
        <f t="shared" si="137"/>
        <v>6178.37</v>
      </c>
      <c r="T148" s="9">
        <f t="shared" si="138"/>
        <v>6557.75</v>
      </c>
      <c r="U148" s="9">
        <f t="shared" si="139"/>
        <v>4990.57</v>
      </c>
      <c r="V148" s="9">
        <f t="shared" si="140"/>
        <v>4990.57</v>
      </c>
      <c r="W148" s="9">
        <f t="shared" si="166"/>
        <v>4990.57</v>
      </c>
      <c r="X148" s="9">
        <f t="shared" si="167"/>
        <v>4990.57</v>
      </c>
      <c r="Y148" s="9">
        <f t="shared" si="141"/>
        <v>4241.99</v>
      </c>
      <c r="Z148" s="9">
        <f t="shared" si="168"/>
        <v>5090.38</v>
      </c>
      <c r="AA148" s="9">
        <f t="shared" si="142"/>
        <v>4241.99</v>
      </c>
      <c r="AB148" s="9">
        <f t="shared" si="143"/>
        <v>5251.62</v>
      </c>
      <c r="AC148" s="9">
        <f t="shared" si="144"/>
        <v>5574.08</v>
      </c>
      <c r="AD148" s="9">
        <f t="shared" si="145"/>
        <v>4241.99</v>
      </c>
      <c r="AE148" s="9">
        <f t="shared" si="146"/>
        <v>4241.99</v>
      </c>
      <c r="AF148" s="9">
        <f t="shared" si="169"/>
        <v>4241.99</v>
      </c>
      <c r="AG148" s="9">
        <f t="shared" si="170"/>
        <v>4241.99</v>
      </c>
      <c r="AH148" s="9">
        <f t="shared" si="147"/>
        <v>3992.46</v>
      </c>
      <c r="AI148" s="9">
        <f t="shared" si="171"/>
        <v>4790.95</v>
      </c>
      <c r="AJ148" s="9">
        <f t="shared" si="148"/>
        <v>3992.46</v>
      </c>
      <c r="AK148" s="9">
        <f t="shared" si="149"/>
        <v>4942.7</v>
      </c>
      <c r="AL148" s="9">
        <f t="shared" si="150"/>
        <v>5246.2</v>
      </c>
      <c r="AM148" s="9">
        <f t="shared" si="151"/>
        <v>3992.46</v>
      </c>
      <c r="AN148" s="9">
        <f t="shared" si="152"/>
        <v>3992.46</v>
      </c>
      <c r="AO148" s="9">
        <f t="shared" si="172"/>
        <v>3992.46</v>
      </c>
      <c r="AP148" s="9">
        <f t="shared" si="173"/>
        <v>3992.46</v>
      </c>
      <c r="AQ148" s="9">
        <f t="shared" si="153"/>
        <v>2495.29</v>
      </c>
      <c r="AR148" s="9">
        <f t="shared" si="174"/>
        <v>2994.34</v>
      </c>
      <c r="AS148" s="9">
        <f t="shared" si="154"/>
        <v>2495.29</v>
      </c>
      <c r="AT148" s="9">
        <f t="shared" si="155"/>
        <v>3089.19</v>
      </c>
      <c r="AU148" s="9">
        <f t="shared" si="156"/>
        <v>3278.87</v>
      </c>
      <c r="AV148" s="9">
        <f t="shared" si="157"/>
        <v>2495.29</v>
      </c>
      <c r="AW148" s="9">
        <f t="shared" si="158"/>
        <v>2495.29</v>
      </c>
      <c r="AX148" s="9">
        <f t="shared" si="175"/>
        <v>2495.29</v>
      </c>
      <c r="AY148" s="9">
        <f t="shared" si="176"/>
        <v>2495.29</v>
      </c>
      <c r="AZ148" s="9">
        <f t="shared" si="159"/>
        <v>1996.23</v>
      </c>
      <c r="BA148" s="9">
        <f t="shared" si="177"/>
        <v>2395.4699999999998</v>
      </c>
      <c r="BB148" s="9">
        <f t="shared" si="160"/>
        <v>1996.23</v>
      </c>
      <c r="BC148" s="9">
        <f t="shared" si="161"/>
        <v>2471.35</v>
      </c>
      <c r="BD148" s="9">
        <f t="shared" si="162"/>
        <v>2623.1</v>
      </c>
      <c r="BE148" s="9">
        <f t="shared" si="163"/>
        <v>1996.23</v>
      </c>
      <c r="BF148" s="9">
        <f t="shared" si="164"/>
        <v>1996.23</v>
      </c>
      <c r="BG148" s="9">
        <f t="shared" si="178"/>
        <v>1996.23</v>
      </c>
      <c r="BH148" s="9">
        <f t="shared" si="179"/>
        <v>1996.23</v>
      </c>
    </row>
    <row r="149" spans="1:60" ht="38.25">
      <c r="A149" s="29">
        <v>139</v>
      </c>
      <c r="B149" s="28" t="s">
        <v>874</v>
      </c>
      <c r="C149" s="30" t="s">
        <v>642</v>
      </c>
      <c r="D149" s="32">
        <v>9.74</v>
      </c>
      <c r="E149" s="20" t="s">
        <v>34</v>
      </c>
      <c r="F149" s="22" t="s">
        <v>5</v>
      </c>
      <c r="G149" s="23">
        <v>1</v>
      </c>
      <c r="H149" s="40">
        <f t="shared" si="134"/>
        <v>1.2</v>
      </c>
      <c r="I149" s="23">
        <v>1</v>
      </c>
      <c r="J149" s="37">
        <f t="shared" si="129"/>
        <v>1.2</v>
      </c>
      <c r="K149" s="23">
        <v>1</v>
      </c>
      <c r="L149" s="23">
        <v>1</v>
      </c>
      <c r="M149" s="40">
        <v>1</v>
      </c>
      <c r="N149" s="40">
        <v>1</v>
      </c>
      <c r="O149" s="24">
        <v>0.8</v>
      </c>
      <c r="P149" s="9">
        <f t="shared" si="135"/>
        <v>105669.91</v>
      </c>
      <c r="Q149" s="9">
        <f t="shared" si="165"/>
        <v>126803.89</v>
      </c>
      <c r="R149" s="9">
        <f t="shared" si="136"/>
        <v>105669.91</v>
      </c>
      <c r="S149" s="9">
        <f t="shared" si="137"/>
        <v>130820.31</v>
      </c>
      <c r="T149" s="9">
        <f t="shared" si="138"/>
        <v>138853.13</v>
      </c>
      <c r="U149" s="9">
        <f t="shared" si="139"/>
        <v>105669.91</v>
      </c>
      <c r="V149" s="9">
        <f t="shared" si="140"/>
        <v>105669.91</v>
      </c>
      <c r="W149" s="9">
        <f t="shared" si="166"/>
        <v>105669.91</v>
      </c>
      <c r="X149" s="9">
        <f t="shared" si="167"/>
        <v>105669.91</v>
      </c>
      <c r="Y149" s="9">
        <f t="shared" si="141"/>
        <v>89819.42</v>
      </c>
      <c r="Z149" s="9">
        <f t="shared" si="168"/>
        <v>107783.31</v>
      </c>
      <c r="AA149" s="9">
        <f t="shared" si="142"/>
        <v>89819.42</v>
      </c>
      <c r="AB149" s="9">
        <f t="shared" si="143"/>
        <v>111197.26</v>
      </c>
      <c r="AC149" s="9">
        <f t="shared" si="144"/>
        <v>118025.16</v>
      </c>
      <c r="AD149" s="9">
        <f t="shared" si="145"/>
        <v>89819.42</v>
      </c>
      <c r="AE149" s="9">
        <f t="shared" si="146"/>
        <v>89819.42</v>
      </c>
      <c r="AF149" s="9">
        <f t="shared" si="169"/>
        <v>89819.42</v>
      </c>
      <c r="AG149" s="9">
        <f t="shared" si="170"/>
        <v>89819.42</v>
      </c>
      <c r="AH149" s="9">
        <f t="shared" si="147"/>
        <v>84535.93</v>
      </c>
      <c r="AI149" s="9">
        <f t="shared" si="171"/>
        <v>101443.11</v>
      </c>
      <c r="AJ149" s="9">
        <f t="shared" si="148"/>
        <v>84535.93</v>
      </c>
      <c r="AK149" s="9">
        <f t="shared" si="149"/>
        <v>104656.24</v>
      </c>
      <c r="AL149" s="9">
        <f t="shared" si="150"/>
        <v>111082.51</v>
      </c>
      <c r="AM149" s="9">
        <f t="shared" si="151"/>
        <v>84535.93</v>
      </c>
      <c r="AN149" s="9">
        <f t="shared" si="152"/>
        <v>84535.93</v>
      </c>
      <c r="AO149" s="9">
        <f t="shared" si="172"/>
        <v>84535.93</v>
      </c>
      <c r="AP149" s="9">
        <f t="shared" si="173"/>
        <v>84535.93</v>
      </c>
      <c r="AQ149" s="9">
        <f t="shared" si="153"/>
        <v>52834.96</v>
      </c>
      <c r="AR149" s="9">
        <f t="shared" si="174"/>
        <v>63401.95</v>
      </c>
      <c r="AS149" s="9">
        <f t="shared" si="154"/>
        <v>52834.96</v>
      </c>
      <c r="AT149" s="9">
        <f t="shared" si="155"/>
        <v>65410.15</v>
      </c>
      <c r="AU149" s="9">
        <f t="shared" si="156"/>
        <v>69426.570000000007</v>
      </c>
      <c r="AV149" s="9">
        <f t="shared" si="157"/>
        <v>52834.96</v>
      </c>
      <c r="AW149" s="9">
        <f t="shared" si="158"/>
        <v>52834.96</v>
      </c>
      <c r="AX149" s="9">
        <f t="shared" si="175"/>
        <v>52834.96</v>
      </c>
      <c r="AY149" s="9">
        <f t="shared" si="176"/>
        <v>52834.96</v>
      </c>
      <c r="AZ149" s="9">
        <f t="shared" si="159"/>
        <v>42267.96</v>
      </c>
      <c r="BA149" s="9">
        <f t="shared" si="177"/>
        <v>50721.56</v>
      </c>
      <c r="BB149" s="9">
        <f t="shared" si="160"/>
        <v>42267.96</v>
      </c>
      <c r="BC149" s="9">
        <f t="shared" si="161"/>
        <v>52328.12</v>
      </c>
      <c r="BD149" s="9">
        <f t="shared" si="162"/>
        <v>55541.25</v>
      </c>
      <c r="BE149" s="9">
        <f t="shared" si="163"/>
        <v>42267.96</v>
      </c>
      <c r="BF149" s="9">
        <f t="shared" si="164"/>
        <v>42267.96</v>
      </c>
      <c r="BG149" s="9">
        <f t="shared" si="178"/>
        <v>42267.96</v>
      </c>
      <c r="BH149" s="9">
        <f t="shared" si="179"/>
        <v>42267.96</v>
      </c>
    </row>
    <row r="150" spans="1:60" ht="25.5">
      <c r="A150" s="29">
        <v>140</v>
      </c>
      <c r="B150" s="28" t="s">
        <v>875</v>
      </c>
      <c r="C150" s="30" t="s">
        <v>648</v>
      </c>
      <c r="D150" s="32">
        <v>7.4</v>
      </c>
      <c r="E150" s="20" t="s">
        <v>34</v>
      </c>
      <c r="F150" s="22" t="s">
        <v>5</v>
      </c>
      <c r="G150" s="23">
        <v>1</v>
      </c>
      <c r="H150" s="40">
        <f t="shared" si="134"/>
        <v>1.2</v>
      </c>
      <c r="I150" s="23">
        <v>1</v>
      </c>
      <c r="J150" s="37">
        <f t="shared" si="129"/>
        <v>1.2</v>
      </c>
      <c r="K150" s="23">
        <v>1</v>
      </c>
      <c r="L150" s="23">
        <v>1</v>
      </c>
      <c r="M150" s="40">
        <v>1</v>
      </c>
      <c r="N150" s="40">
        <v>1</v>
      </c>
      <c r="O150" s="24">
        <v>0.8</v>
      </c>
      <c r="P150" s="9">
        <f t="shared" si="135"/>
        <v>80283.09</v>
      </c>
      <c r="Q150" s="9">
        <f t="shared" si="165"/>
        <v>96339.71</v>
      </c>
      <c r="R150" s="9">
        <f t="shared" si="136"/>
        <v>80283.09</v>
      </c>
      <c r="S150" s="9">
        <f t="shared" si="137"/>
        <v>99391.2</v>
      </c>
      <c r="T150" s="9">
        <f t="shared" si="138"/>
        <v>105494.17</v>
      </c>
      <c r="U150" s="9">
        <f t="shared" si="139"/>
        <v>80283.09</v>
      </c>
      <c r="V150" s="9">
        <f t="shared" si="140"/>
        <v>80283.09</v>
      </c>
      <c r="W150" s="9">
        <f t="shared" si="166"/>
        <v>80283.09</v>
      </c>
      <c r="X150" s="9">
        <f t="shared" si="167"/>
        <v>80283.09</v>
      </c>
      <c r="Y150" s="9">
        <f t="shared" si="141"/>
        <v>68240.63</v>
      </c>
      <c r="Z150" s="9">
        <f t="shared" si="168"/>
        <v>81888.759999999995</v>
      </c>
      <c r="AA150" s="9">
        <f t="shared" si="142"/>
        <v>68240.63</v>
      </c>
      <c r="AB150" s="9">
        <f t="shared" si="143"/>
        <v>84482.52</v>
      </c>
      <c r="AC150" s="9">
        <f t="shared" si="144"/>
        <v>89670.04</v>
      </c>
      <c r="AD150" s="9">
        <f t="shared" si="145"/>
        <v>68240.63</v>
      </c>
      <c r="AE150" s="9">
        <f t="shared" si="146"/>
        <v>68240.63</v>
      </c>
      <c r="AF150" s="9">
        <f t="shared" si="169"/>
        <v>68240.63</v>
      </c>
      <c r="AG150" s="9">
        <f t="shared" si="170"/>
        <v>68240.63</v>
      </c>
      <c r="AH150" s="9">
        <f t="shared" si="147"/>
        <v>64226.48</v>
      </c>
      <c r="AI150" s="9">
        <f t="shared" si="171"/>
        <v>77071.77</v>
      </c>
      <c r="AJ150" s="9">
        <f t="shared" si="148"/>
        <v>64226.48</v>
      </c>
      <c r="AK150" s="9">
        <f t="shared" si="149"/>
        <v>79512.960000000006</v>
      </c>
      <c r="AL150" s="9">
        <f t="shared" si="150"/>
        <v>84395.33</v>
      </c>
      <c r="AM150" s="9">
        <f t="shared" si="151"/>
        <v>64226.48</v>
      </c>
      <c r="AN150" s="9">
        <f t="shared" si="152"/>
        <v>64226.48</v>
      </c>
      <c r="AO150" s="9">
        <f t="shared" si="172"/>
        <v>64226.48</v>
      </c>
      <c r="AP150" s="9">
        <f t="shared" si="173"/>
        <v>64226.48</v>
      </c>
      <c r="AQ150" s="9">
        <f t="shared" si="153"/>
        <v>40141.550000000003</v>
      </c>
      <c r="AR150" s="9">
        <f t="shared" si="174"/>
        <v>48169.86</v>
      </c>
      <c r="AS150" s="9">
        <f t="shared" si="154"/>
        <v>40141.550000000003</v>
      </c>
      <c r="AT150" s="9">
        <f t="shared" si="155"/>
        <v>49695.6</v>
      </c>
      <c r="AU150" s="9">
        <f t="shared" si="156"/>
        <v>52747.08</v>
      </c>
      <c r="AV150" s="9">
        <f t="shared" si="157"/>
        <v>40141.550000000003</v>
      </c>
      <c r="AW150" s="9">
        <f t="shared" si="158"/>
        <v>40141.550000000003</v>
      </c>
      <c r="AX150" s="9">
        <f t="shared" si="175"/>
        <v>40141.550000000003</v>
      </c>
      <c r="AY150" s="9">
        <f t="shared" si="176"/>
        <v>40141.550000000003</v>
      </c>
      <c r="AZ150" s="9">
        <f t="shared" si="159"/>
        <v>32113.24</v>
      </c>
      <c r="BA150" s="9">
        <f t="shared" si="177"/>
        <v>38535.89</v>
      </c>
      <c r="BB150" s="9">
        <f t="shared" si="160"/>
        <v>32113.24</v>
      </c>
      <c r="BC150" s="9">
        <f t="shared" si="161"/>
        <v>39756.480000000003</v>
      </c>
      <c r="BD150" s="9">
        <f t="shared" si="162"/>
        <v>42197.67</v>
      </c>
      <c r="BE150" s="9">
        <f t="shared" si="163"/>
        <v>32113.24</v>
      </c>
      <c r="BF150" s="9">
        <f t="shared" si="164"/>
        <v>32113.24</v>
      </c>
      <c r="BG150" s="9">
        <f t="shared" si="178"/>
        <v>32113.24</v>
      </c>
      <c r="BH150" s="9">
        <f t="shared" si="179"/>
        <v>32113.24</v>
      </c>
    </row>
    <row r="151" spans="1:60" ht="25.5">
      <c r="A151" s="29">
        <v>141</v>
      </c>
      <c r="B151" s="28" t="s">
        <v>876</v>
      </c>
      <c r="C151" s="30" t="s">
        <v>660</v>
      </c>
      <c r="D151" s="32">
        <v>0.4</v>
      </c>
      <c r="E151" s="20" t="s">
        <v>34</v>
      </c>
      <c r="F151" s="22" t="s">
        <v>5</v>
      </c>
      <c r="G151" s="23">
        <v>1</v>
      </c>
      <c r="H151" s="40">
        <f t="shared" si="134"/>
        <v>1.2</v>
      </c>
      <c r="I151" s="23">
        <v>1</v>
      </c>
      <c r="J151" s="37">
        <f t="shared" si="129"/>
        <v>1.2</v>
      </c>
      <c r="K151" s="23">
        <v>1</v>
      </c>
      <c r="L151" s="23">
        <v>1</v>
      </c>
      <c r="M151" s="40">
        <v>1</v>
      </c>
      <c r="N151" s="40">
        <v>1</v>
      </c>
      <c r="O151" s="33">
        <v>1</v>
      </c>
      <c r="P151" s="9">
        <f t="shared" si="135"/>
        <v>5424.53</v>
      </c>
      <c r="Q151" s="9">
        <f t="shared" si="165"/>
        <v>6509.44</v>
      </c>
      <c r="R151" s="9">
        <f t="shared" si="136"/>
        <v>5424.53</v>
      </c>
      <c r="S151" s="9">
        <f t="shared" si="137"/>
        <v>6715.62</v>
      </c>
      <c r="T151" s="9">
        <f t="shared" si="138"/>
        <v>7127.98</v>
      </c>
      <c r="U151" s="9">
        <f t="shared" si="139"/>
        <v>5424.53</v>
      </c>
      <c r="V151" s="9">
        <f t="shared" si="140"/>
        <v>5424.53</v>
      </c>
      <c r="W151" s="9">
        <f t="shared" si="166"/>
        <v>5424.53</v>
      </c>
      <c r="X151" s="9">
        <f t="shared" si="167"/>
        <v>5424.53</v>
      </c>
      <c r="Y151" s="9">
        <f t="shared" si="141"/>
        <v>4610.8500000000004</v>
      </c>
      <c r="Z151" s="9">
        <f t="shared" si="168"/>
        <v>5533.02</v>
      </c>
      <c r="AA151" s="9">
        <f t="shared" si="142"/>
        <v>4610.8500000000004</v>
      </c>
      <c r="AB151" s="9">
        <f t="shared" si="143"/>
        <v>5708.28</v>
      </c>
      <c r="AC151" s="9">
        <f t="shared" si="144"/>
        <v>6058.79</v>
      </c>
      <c r="AD151" s="9">
        <f t="shared" si="145"/>
        <v>4610.8500000000004</v>
      </c>
      <c r="AE151" s="9">
        <f t="shared" si="146"/>
        <v>4610.8500000000004</v>
      </c>
      <c r="AF151" s="9">
        <f t="shared" si="169"/>
        <v>4610.8500000000004</v>
      </c>
      <c r="AG151" s="9">
        <f t="shared" si="170"/>
        <v>4610.8500000000004</v>
      </c>
      <c r="AH151" s="9">
        <f t="shared" si="147"/>
        <v>4339.63</v>
      </c>
      <c r="AI151" s="9">
        <f t="shared" si="171"/>
        <v>5207.55</v>
      </c>
      <c r="AJ151" s="9">
        <f t="shared" si="148"/>
        <v>4339.63</v>
      </c>
      <c r="AK151" s="9">
        <f t="shared" si="149"/>
        <v>5372.5</v>
      </c>
      <c r="AL151" s="9">
        <f t="shared" si="150"/>
        <v>5702.39</v>
      </c>
      <c r="AM151" s="9">
        <f t="shared" si="151"/>
        <v>4339.63</v>
      </c>
      <c r="AN151" s="9">
        <f t="shared" si="152"/>
        <v>4339.63</v>
      </c>
      <c r="AO151" s="9">
        <f t="shared" si="172"/>
        <v>4339.63</v>
      </c>
      <c r="AP151" s="9">
        <f t="shared" si="173"/>
        <v>4339.63</v>
      </c>
      <c r="AQ151" s="9">
        <f t="shared" si="153"/>
        <v>2712.27</v>
      </c>
      <c r="AR151" s="9">
        <f t="shared" si="174"/>
        <v>3254.72</v>
      </c>
      <c r="AS151" s="9">
        <f t="shared" si="154"/>
        <v>2712.27</v>
      </c>
      <c r="AT151" s="9">
        <f t="shared" si="155"/>
        <v>3357.81</v>
      </c>
      <c r="AU151" s="9">
        <f t="shared" si="156"/>
        <v>3563.99</v>
      </c>
      <c r="AV151" s="9">
        <f t="shared" si="157"/>
        <v>2712.27</v>
      </c>
      <c r="AW151" s="9">
        <f t="shared" si="158"/>
        <v>2712.27</v>
      </c>
      <c r="AX151" s="9">
        <f t="shared" si="175"/>
        <v>2712.27</v>
      </c>
      <c r="AY151" s="9">
        <f t="shared" si="176"/>
        <v>2712.27</v>
      </c>
      <c r="AZ151" s="9">
        <f t="shared" si="159"/>
        <v>2169.81</v>
      </c>
      <c r="BA151" s="9">
        <f t="shared" si="177"/>
        <v>2603.7800000000002</v>
      </c>
      <c r="BB151" s="9">
        <f t="shared" si="160"/>
        <v>2169.81</v>
      </c>
      <c r="BC151" s="9">
        <f t="shared" si="161"/>
        <v>2686.25</v>
      </c>
      <c r="BD151" s="9">
        <f t="shared" si="162"/>
        <v>2851.19</v>
      </c>
      <c r="BE151" s="9">
        <f t="shared" si="163"/>
        <v>2169.81</v>
      </c>
      <c r="BF151" s="9">
        <f t="shared" si="164"/>
        <v>2169.81</v>
      </c>
      <c r="BG151" s="9">
        <f t="shared" si="178"/>
        <v>2169.81</v>
      </c>
      <c r="BH151" s="9">
        <f t="shared" si="179"/>
        <v>2169.81</v>
      </c>
    </row>
    <row r="152" spans="1:60" ht="38.25">
      <c r="A152" s="29">
        <v>142</v>
      </c>
      <c r="B152" s="28" t="s">
        <v>877</v>
      </c>
      <c r="C152" s="30" t="s">
        <v>878</v>
      </c>
      <c r="D152" s="32">
        <v>1.61</v>
      </c>
      <c r="E152" s="20" t="s">
        <v>34</v>
      </c>
      <c r="F152" s="22" t="s">
        <v>5</v>
      </c>
      <c r="G152" s="23">
        <v>1</v>
      </c>
      <c r="H152" s="40">
        <f t="shared" si="134"/>
        <v>1.2</v>
      </c>
      <c r="I152" s="23">
        <v>1</v>
      </c>
      <c r="J152" s="37">
        <f t="shared" si="129"/>
        <v>1.2</v>
      </c>
      <c r="K152" s="23">
        <v>1</v>
      </c>
      <c r="L152" s="23">
        <v>1</v>
      </c>
      <c r="M152" s="40">
        <v>1</v>
      </c>
      <c r="N152" s="40">
        <v>1</v>
      </c>
      <c r="O152" s="24">
        <v>0.8</v>
      </c>
      <c r="P152" s="9">
        <f t="shared" si="135"/>
        <v>17467</v>
      </c>
      <c r="Q152" s="9">
        <f t="shared" si="165"/>
        <v>20960.400000000001</v>
      </c>
      <c r="R152" s="9">
        <f t="shared" si="136"/>
        <v>17467</v>
      </c>
      <c r="S152" s="9">
        <f t="shared" si="137"/>
        <v>21624.3</v>
      </c>
      <c r="T152" s="9">
        <f t="shared" si="138"/>
        <v>22952.11</v>
      </c>
      <c r="U152" s="9">
        <f t="shared" si="139"/>
        <v>17467</v>
      </c>
      <c r="V152" s="9">
        <f t="shared" si="140"/>
        <v>17467</v>
      </c>
      <c r="W152" s="9">
        <f t="shared" si="166"/>
        <v>17467</v>
      </c>
      <c r="X152" s="9">
        <f t="shared" si="167"/>
        <v>17467</v>
      </c>
      <c r="Y152" s="9">
        <f t="shared" si="141"/>
        <v>14846.95</v>
      </c>
      <c r="Z152" s="9">
        <f t="shared" si="168"/>
        <v>17816.34</v>
      </c>
      <c r="AA152" s="9">
        <f t="shared" si="142"/>
        <v>14846.95</v>
      </c>
      <c r="AB152" s="9">
        <f t="shared" si="143"/>
        <v>18380.66</v>
      </c>
      <c r="AC152" s="9">
        <f t="shared" si="144"/>
        <v>19509.29</v>
      </c>
      <c r="AD152" s="9">
        <f t="shared" si="145"/>
        <v>14846.95</v>
      </c>
      <c r="AE152" s="9">
        <f t="shared" si="146"/>
        <v>14846.95</v>
      </c>
      <c r="AF152" s="9">
        <f t="shared" si="169"/>
        <v>14846.95</v>
      </c>
      <c r="AG152" s="9">
        <f t="shared" si="170"/>
        <v>14846.95</v>
      </c>
      <c r="AH152" s="9">
        <f t="shared" si="147"/>
        <v>13973.6</v>
      </c>
      <c r="AI152" s="9">
        <f t="shared" si="171"/>
        <v>16768.32</v>
      </c>
      <c r="AJ152" s="9">
        <f t="shared" si="148"/>
        <v>13973.6</v>
      </c>
      <c r="AK152" s="9">
        <f t="shared" si="149"/>
        <v>17299.439999999999</v>
      </c>
      <c r="AL152" s="9">
        <f t="shared" si="150"/>
        <v>18361.689999999999</v>
      </c>
      <c r="AM152" s="9">
        <f t="shared" si="151"/>
        <v>13973.6</v>
      </c>
      <c r="AN152" s="9">
        <f t="shared" si="152"/>
        <v>13973.6</v>
      </c>
      <c r="AO152" s="9">
        <f t="shared" si="172"/>
        <v>13973.6</v>
      </c>
      <c r="AP152" s="9">
        <f t="shared" si="173"/>
        <v>13973.6</v>
      </c>
      <c r="AQ152" s="9">
        <f t="shared" si="153"/>
        <v>8733.5</v>
      </c>
      <c r="AR152" s="9">
        <f t="shared" si="174"/>
        <v>10480.200000000001</v>
      </c>
      <c r="AS152" s="9">
        <f t="shared" si="154"/>
        <v>8733.5</v>
      </c>
      <c r="AT152" s="9">
        <f t="shared" si="155"/>
        <v>10812.15</v>
      </c>
      <c r="AU152" s="9">
        <f t="shared" si="156"/>
        <v>11476.05</v>
      </c>
      <c r="AV152" s="9">
        <f t="shared" si="157"/>
        <v>8733.5</v>
      </c>
      <c r="AW152" s="9">
        <f t="shared" si="158"/>
        <v>8733.5</v>
      </c>
      <c r="AX152" s="9">
        <f t="shared" si="175"/>
        <v>8733.5</v>
      </c>
      <c r="AY152" s="9">
        <f t="shared" si="176"/>
        <v>8733.5</v>
      </c>
      <c r="AZ152" s="9">
        <f t="shared" si="159"/>
        <v>6986.8</v>
      </c>
      <c r="BA152" s="9">
        <f t="shared" si="177"/>
        <v>8384.16</v>
      </c>
      <c r="BB152" s="9">
        <f t="shared" si="160"/>
        <v>6986.8</v>
      </c>
      <c r="BC152" s="9">
        <f t="shared" si="161"/>
        <v>8649.7199999999993</v>
      </c>
      <c r="BD152" s="9">
        <f t="shared" si="162"/>
        <v>9180.84</v>
      </c>
      <c r="BE152" s="9">
        <f t="shared" si="163"/>
        <v>6986.8</v>
      </c>
      <c r="BF152" s="9">
        <f t="shared" si="164"/>
        <v>6986.8</v>
      </c>
      <c r="BG152" s="9">
        <f t="shared" si="178"/>
        <v>6986.8</v>
      </c>
      <c r="BH152" s="9">
        <f t="shared" si="179"/>
        <v>6986.8</v>
      </c>
    </row>
    <row r="153" spans="1:60" ht="38.25">
      <c r="A153" s="29">
        <v>143</v>
      </c>
      <c r="B153" s="28" t="s">
        <v>879</v>
      </c>
      <c r="C153" s="30" t="s">
        <v>880</v>
      </c>
      <c r="D153" s="32">
        <v>1.94</v>
      </c>
      <c r="E153" s="20" t="s">
        <v>34</v>
      </c>
      <c r="F153" s="22" t="s">
        <v>5</v>
      </c>
      <c r="G153" s="23">
        <v>1</v>
      </c>
      <c r="H153" s="40">
        <f t="shared" si="134"/>
        <v>1.2</v>
      </c>
      <c r="I153" s="23">
        <v>1</v>
      </c>
      <c r="J153" s="37">
        <f t="shared" ref="J153:J163" si="180">$B$168</f>
        <v>1.2</v>
      </c>
      <c r="K153" s="23">
        <v>1</v>
      </c>
      <c r="L153" s="23">
        <v>1</v>
      </c>
      <c r="M153" s="40">
        <v>1</v>
      </c>
      <c r="N153" s="40">
        <v>1</v>
      </c>
      <c r="O153" s="24">
        <v>0.8</v>
      </c>
      <c r="P153" s="9">
        <f t="shared" si="135"/>
        <v>21047.19</v>
      </c>
      <c r="Q153" s="9">
        <f t="shared" si="165"/>
        <v>25256.63</v>
      </c>
      <c r="R153" s="9">
        <f t="shared" si="136"/>
        <v>21047.19</v>
      </c>
      <c r="S153" s="9">
        <f t="shared" si="137"/>
        <v>26056.61</v>
      </c>
      <c r="T153" s="9">
        <f t="shared" si="138"/>
        <v>27656.58</v>
      </c>
      <c r="U153" s="9">
        <f t="shared" si="139"/>
        <v>21047.19</v>
      </c>
      <c r="V153" s="9">
        <f t="shared" si="140"/>
        <v>21047.19</v>
      </c>
      <c r="W153" s="9">
        <f t="shared" si="166"/>
        <v>21047.19</v>
      </c>
      <c r="X153" s="9">
        <f t="shared" si="167"/>
        <v>21047.19</v>
      </c>
      <c r="Y153" s="9">
        <f t="shared" si="141"/>
        <v>17890.11</v>
      </c>
      <c r="Z153" s="9">
        <f t="shared" si="168"/>
        <v>21468.13</v>
      </c>
      <c r="AA153" s="9">
        <f t="shared" si="142"/>
        <v>17890.11</v>
      </c>
      <c r="AB153" s="9">
        <f t="shared" si="143"/>
        <v>22148.12</v>
      </c>
      <c r="AC153" s="9">
        <f t="shared" si="144"/>
        <v>23508.09</v>
      </c>
      <c r="AD153" s="9">
        <f t="shared" si="145"/>
        <v>17890.11</v>
      </c>
      <c r="AE153" s="9">
        <f t="shared" si="146"/>
        <v>17890.11</v>
      </c>
      <c r="AF153" s="9">
        <f t="shared" si="169"/>
        <v>17890.11</v>
      </c>
      <c r="AG153" s="9">
        <f t="shared" si="170"/>
        <v>17890.11</v>
      </c>
      <c r="AH153" s="9">
        <f t="shared" si="147"/>
        <v>16837.75</v>
      </c>
      <c r="AI153" s="9">
        <f t="shared" si="171"/>
        <v>20205.3</v>
      </c>
      <c r="AJ153" s="9">
        <f t="shared" si="148"/>
        <v>16837.75</v>
      </c>
      <c r="AK153" s="9">
        <f t="shared" si="149"/>
        <v>20845.29</v>
      </c>
      <c r="AL153" s="9">
        <f t="shared" si="150"/>
        <v>22125.26</v>
      </c>
      <c r="AM153" s="9">
        <f t="shared" si="151"/>
        <v>16837.75</v>
      </c>
      <c r="AN153" s="9">
        <f t="shared" si="152"/>
        <v>16837.75</v>
      </c>
      <c r="AO153" s="9">
        <f t="shared" si="172"/>
        <v>16837.75</v>
      </c>
      <c r="AP153" s="9">
        <f t="shared" si="173"/>
        <v>16837.75</v>
      </c>
      <c r="AQ153" s="9">
        <f t="shared" si="153"/>
        <v>10523.59</v>
      </c>
      <c r="AR153" s="9">
        <f t="shared" si="174"/>
        <v>12628.31</v>
      </c>
      <c r="AS153" s="9">
        <f t="shared" si="154"/>
        <v>10523.59</v>
      </c>
      <c r="AT153" s="9">
        <f t="shared" si="155"/>
        <v>13028.31</v>
      </c>
      <c r="AU153" s="9">
        <f t="shared" si="156"/>
        <v>13828.29</v>
      </c>
      <c r="AV153" s="9">
        <f t="shared" si="157"/>
        <v>10523.59</v>
      </c>
      <c r="AW153" s="9">
        <f t="shared" si="158"/>
        <v>10523.59</v>
      </c>
      <c r="AX153" s="9">
        <f t="shared" si="175"/>
        <v>10523.59</v>
      </c>
      <c r="AY153" s="9">
        <f t="shared" si="176"/>
        <v>10523.59</v>
      </c>
      <c r="AZ153" s="9">
        <f t="shared" si="159"/>
        <v>8418.8799999999992</v>
      </c>
      <c r="BA153" s="9">
        <f t="shared" si="177"/>
        <v>10102.65</v>
      </c>
      <c r="BB153" s="9">
        <f t="shared" si="160"/>
        <v>8418.8799999999992</v>
      </c>
      <c r="BC153" s="9">
        <f t="shared" si="161"/>
        <v>10422.64</v>
      </c>
      <c r="BD153" s="9">
        <f t="shared" si="162"/>
        <v>11062.63</v>
      </c>
      <c r="BE153" s="9">
        <f t="shared" si="163"/>
        <v>8418.8799999999992</v>
      </c>
      <c r="BF153" s="9">
        <f t="shared" si="164"/>
        <v>8418.8799999999992</v>
      </c>
      <c r="BG153" s="9">
        <f t="shared" si="178"/>
        <v>8418.8799999999992</v>
      </c>
      <c r="BH153" s="9">
        <f t="shared" si="179"/>
        <v>8418.8799999999992</v>
      </c>
    </row>
    <row r="154" spans="1:60" ht="51">
      <c r="A154" s="29">
        <v>144</v>
      </c>
      <c r="B154" s="28" t="s">
        <v>881</v>
      </c>
      <c r="C154" s="30" t="s">
        <v>882</v>
      </c>
      <c r="D154" s="32">
        <v>1.52</v>
      </c>
      <c r="E154" s="20" t="s">
        <v>34</v>
      </c>
      <c r="F154" s="22" t="s">
        <v>5</v>
      </c>
      <c r="G154" s="23">
        <v>1</v>
      </c>
      <c r="H154" s="40">
        <f t="shared" si="134"/>
        <v>1.2</v>
      </c>
      <c r="I154" s="23">
        <v>1</v>
      </c>
      <c r="J154" s="37">
        <f t="shared" si="180"/>
        <v>1.2</v>
      </c>
      <c r="K154" s="23">
        <v>1</v>
      </c>
      <c r="L154" s="23">
        <v>1</v>
      </c>
      <c r="M154" s="40">
        <v>1</v>
      </c>
      <c r="N154" s="40">
        <v>1</v>
      </c>
      <c r="O154" s="24">
        <v>0.8</v>
      </c>
      <c r="P154" s="9">
        <f t="shared" si="135"/>
        <v>16490.580000000002</v>
      </c>
      <c r="Q154" s="9">
        <f t="shared" si="165"/>
        <v>19788.7</v>
      </c>
      <c r="R154" s="9">
        <f t="shared" si="136"/>
        <v>16490.580000000002</v>
      </c>
      <c r="S154" s="9">
        <f t="shared" si="137"/>
        <v>20415.490000000002</v>
      </c>
      <c r="T154" s="9">
        <f t="shared" si="138"/>
        <v>21669.07</v>
      </c>
      <c r="U154" s="9">
        <f t="shared" si="139"/>
        <v>16490.580000000002</v>
      </c>
      <c r="V154" s="9">
        <f t="shared" si="140"/>
        <v>16490.580000000002</v>
      </c>
      <c r="W154" s="9">
        <f t="shared" si="166"/>
        <v>16490.580000000002</v>
      </c>
      <c r="X154" s="9">
        <f t="shared" si="167"/>
        <v>16490.580000000002</v>
      </c>
      <c r="Y154" s="9">
        <f t="shared" si="141"/>
        <v>14016.99</v>
      </c>
      <c r="Z154" s="9">
        <f t="shared" si="168"/>
        <v>16820.39</v>
      </c>
      <c r="AA154" s="9">
        <f t="shared" si="142"/>
        <v>14016.99</v>
      </c>
      <c r="AB154" s="9">
        <f t="shared" si="143"/>
        <v>17353.169999999998</v>
      </c>
      <c r="AC154" s="9">
        <f t="shared" si="144"/>
        <v>18418.71</v>
      </c>
      <c r="AD154" s="9">
        <f t="shared" si="145"/>
        <v>14016.99</v>
      </c>
      <c r="AE154" s="9">
        <f t="shared" si="146"/>
        <v>14016.99</v>
      </c>
      <c r="AF154" s="9">
        <f t="shared" si="169"/>
        <v>14016.99</v>
      </c>
      <c r="AG154" s="9">
        <f t="shared" si="170"/>
        <v>14016.99</v>
      </c>
      <c r="AH154" s="9">
        <f t="shared" si="147"/>
        <v>13192.47</v>
      </c>
      <c r="AI154" s="9">
        <f t="shared" si="171"/>
        <v>15830.96</v>
      </c>
      <c r="AJ154" s="9">
        <f t="shared" si="148"/>
        <v>13192.47</v>
      </c>
      <c r="AK154" s="9">
        <f t="shared" si="149"/>
        <v>16332.39</v>
      </c>
      <c r="AL154" s="9">
        <f t="shared" si="150"/>
        <v>17335.259999999998</v>
      </c>
      <c r="AM154" s="9">
        <f t="shared" si="151"/>
        <v>13192.47</v>
      </c>
      <c r="AN154" s="9">
        <f t="shared" si="152"/>
        <v>13192.47</v>
      </c>
      <c r="AO154" s="9">
        <f t="shared" si="172"/>
        <v>13192.47</v>
      </c>
      <c r="AP154" s="9">
        <f t="shared" si="173"/>
        <v>13192.47</v>
      </c>
      <c r="AQ154" s="9">
        <f t="shared" si="153"/>
        <v>8245.2900000000009</v>
      </c>
      <c r="AR154" s="9">
        <f t="shared" si="174"/>
        <v>9894.35</v>
      </c>
      <c r="AS154" s="9">
        <f t="shared" si="154"/>
        <v>8245.2900000000009</v>
      </c>
      <c r="AT154" s="9">
        <f t="shared" si="155"/>
        <v>10207.74</v>
      </c>
      <c r="AU154" s="9">
        <f t="shared" si="156"/>
        <v>10834.54</v>
      </c>
      <c r="AV154" s="9">
        <f t="shared" si="157"/>
        <v>8245.2900000000009</v>
      </c>
      <c r="AW154" s="9">
        <f t="shared" si="158"/>
        <v>8245.2900000000009</v>
      </c>
      <c r="AX154" s="9">
        <f t="shared" si="175"/>
        <v>8245.2900000000009</v>
      </c>
      <c r="AY154" s="9">
        <f t="shared" si="176"/>
        <v>8245.2900000000009</v>
      </c>
      <c r="AZ154" s="9">
        <f t="shared" si="159"/>
        <v>6596.23</v>
      </c>
      <c r="BA154" s="9">
        <f t="shared" si="177"/>
        <v>7915.48</v>
      </c>
      <c r="BB154" s="9">
        <f t="shared" si="160"/>
        <v>6596.23</v>
      </c>
      <c r="BC154" s="9">
        <f t="shared" si="161"/>
        <v>8166.2</v>
      </c>
      <c r="BD154" s="9">
        <f t="shared" si="162"/>
        <v>8667.6299999999992</v>
      </c>
      <c r="BE154" s="9">
        <f t="shared" si="163"/>
        <v>6596.23</v>
      </c>
      <c r="BF154" s="9">
        <f t="shared" si="164"/>
        <v>6596.23</v>
      </c>
      <c r="BG154" s="9">
        <f t="shared" si="178"/>
        <v>6596.23</v>
      </c>
      <c r="BH154" s="9">
        <f t="shared" si="179"/>
        <v>6596.23</v>
      </c>
    </row>
    <row r="155" spans="1:60" ht="51">
      <c r="A155" s="29">
        <v>145</v>
      </c>
      <c r="B155" s="28" t="s">
        <v>883</v>
      </c>
      <c r="C155" s="30" t="s">
        <v>691</v>
      </c>
      <c r="D155" s="32">
        <v>1.82</v>
      </c>
      <c r="E155" s="20" t="s">
        <v>34</v>
      </c>
      <c r="F155" s="22" t="s">
        <v>5</v>
      </c>
      <c r="G155" s="23">
        <v>1</v>
      </c>
      <c r="H155" s="40">
        <f t="shared" si="134"/>
        <v>1.2</v>
      </c>
      <c r="I155" s="23">
        <v>1</v>
      </c>
      <c r="J155" s="37">
        <f t="shared" si="180"/>
        <v>1.2</v>
      </c>
      <c r="K155" s="23">
        <v>1</v>
      </c>
      <c r="L155" s="23">
        <v>1</v>
      </c>
      <c r="M155" s="40">
        <v>1</v>
      </c>
      <c r="N155" s="40">
        <v>1</v>
      </c>
      <c r="O155" s="24">
        <v>0.8</v>
      </c>
      <c r="P155" s="9">
        <f t="shared" si="135"/>
        <v>19745.3</v>
      </c>
      <c r="Q155" s="9">
        <f t="shared" si="165"/>
        <v>23694.36</v>
      </c>
      <c r="R155" s="9">
        <f t="shared" si="136"/>
        <v>19745.3</v>
      </c>
      <c r="S155" s="9">
        <f t="shared" si="137"/>
        <v>24444.86</v>
      </c>
      <c r="T155" s="9">
        <f t="shared" si="138"/>
        <v>25945.86</v>
      </c>
      <c r="U155" s="9">
        <f t="shared" si="139"/>
        <v>19745.3</v>
      </c>
      <c r="V155" s="9">
        <f t="shared" si="140"/>
        <v>19745.3</v>
      </c>
      <c r="W155" s="9">
        <f t="shared" si="166"/>
        <v>19745.3</v>
      </c>
      <c r="X155" s="9">
        <f t="shared" si="167"/>
        <v>19745.3</v>
      </c>
      <c r="Y155" s="9">
        <f t="shared" si="141"/>
        <v>16783.509999999998</v>
      </c>
      <c r="Z155" s="9">
        <f t="shared" si="168"/>
        <v>20140.21</v>
      </c>
      <c r="AA155" s="9">
        <f t="shared" si="142"/>
        <v>16783.509999999998</v>
      </c>
      <c r="AB155" s="9">
        <f t="shared" si="143"/>
        <v>20778.13</v>
      </c>
      <c r="AC155" s="9">
        <f t="shared" si="144"/>
        <v>22053.98</v>
      </c>
      <c r="AD155" s="9">
        <f t="shared" si="145"/>
        <v>16783.509999999998</v>
      </c>
      <c r="AE155" s="9">
        <f t="shared" si="146"/>
        <v>16783.509999999998</v>
      </c>
      <c r="AF155" s="9">
        <f t="shared" si="169"/>
        <v>16783.509999999998</v>
      </c>
      <c r="AG155" s="9">
        <f t="shared" si="170"/>
        <v>16783.509999999998</v>
      </c>
      <c r="AH155" s="9">
        <f t="shared" si="147"/>
        <v>15796.24</v>
      </c>
      <c r="AI155" s="9">
        <f t="shared" si="171"/>
        <v>18955.490000000002</v>
      </c>
      <c r="AJ155" s="9">
        <f t="shared" si="148"/>
        <v>15796.24</v>
      </c>
      <c r="AK155" s="9">
        <f t="shared" si="149"/>
        <v>19555.89</v>
      </c>
      <c r="AL155" s="9">
        <f t="shared" si="150"/>
        <v>20756.689999999999</v>
      </c>
      <c r="AM155" s="9">
        <f t="shared" si="151"/>
        <v>15796.24</v>
      </c>
      <c r="AN155" s="9">
        <f t="shared" si="152"/>
        <v>15796.24</v>
      </c>
      <c r="AO155" s="9">
        <f t="shared" si="172"/>
        <v>15796.24</v>
      </c>
      <c r="AP155" s="9">
        <f t="shared" si="173"/>
        <v>15796.24</v>
      </c>
      <c r="AQ155" s="9">
        <f t="shared" si="153"/>
        <v>9872.65</v>
      </c>
      <c r="AR155" s="9">
        <f t="shared" si="174"/>
        <v>11847.18</v>
      </c>
      <c r="AS155" s="9">
        <f t="shared" si="154"/>
        <v>9872.65</v>
      </c>
      <c r="AT155" s="9">
        <f t="shared" si="155"/>
        <v>12222.43</v>
      </c>
      <c r="AU155" s="9">
        <f t="shared" si="156"/>
        <v>12972.93</v>
      </c>
      <c r="AV155" s="9">
        <f t="shared" si="157"/>
        <v>9872.65</v>
      </c>
      <c r="AW155" s="9">
        <f t="shared" si="158"/>
        <v>9872.65</v>
      </c>
      <c r="AX155" s="9">
        <f t="shared" si="175"/>
        <v>9872.65</v>
      </c>
      <c r="AY155" s="9">
        <f t="shared" si="176"/>
        <v>9872.65</v>
      </c>
      <c r="AZ155" s="9">
        <f t="shared" si="159"/>
        <v>7898.12</v>
      </c>
      <c r="BA155" s="9">
        <f t="shared" si="177"/>
        <v>9477.74</v>
      </c>
      <c r="BB155" s="9">
        <f t="shared" si="160"/>
        <v>7898.12</v>
      </c>
      <c r="BC155" s="9">
        <f t="shared" si="161"/>
        <v>9777.94</v>
      </c>
      <c r="BD155" s="9">
        <f t="shared" si="162"/>
        <v>10378.34</v>
      </c>
      <c r="BE155" s="9">
        <f t="shared" si="163"/>
        <v>7898.12</v>
      </c>
      <c r="BF155" s="9">
        <f t="shared" si="164"/>
        <v>7898.12</v>
      </c>
      <c r="BG155" s="9">
        <f t="shared" si="178"/>
        <v>7898.12</v>
      </c>
      <c r="BH155" s="9">
        <f t="shared" si="179"/>
        <v>7898.12</v>
      </c>
    </row>
    <row r="156" spans="1:60" ht="25.5">
      <c r="A156" s="29">
        <v>146</v>
      </c>
      <c r="B156" s="28" t="s">
        <v>884</v>
      </c>
      <c r="C156" s="30" t="s">
        <v>974</v>
      </c>
      <c r="D156" s="32">
        <v>1.39</v>
      </c>
      <c r="E156" s="20" t="s">
        <v>34</v>
      </c>
      <c r="F156" s="22" t="s">
        <v>5</v>
      </c>
      <c r="G156" s="23">
        <v>1</v>
      </c>
      <c r="H156" s="40">
        <f t="shared" ref="H156:H163" si="181">$B$168</f>
        <v>1.2</v>
      </c>
      <c r="I156" s="23">
        <v>1</v>
      </c>
      <c r="J156" s="37">
        <f t="shared" si="180"/>
        <v>1.2</v>
      </c>
      <c r="K156" s="23">
        <v>1</v>
      </c>
      <c r="L156" s="23">
        <v>1</v>
      </c>
      <c r="M156" s="40">
        <v>1</v>
      </c>
      <c r="N156" s="40">
        <v>1</v>
      </c>
      <c r="O156" s="24">
        <v>0.8</v>
      </c>
      <c r="P156" s="9">
        <f t="shared" si="135"/>
        <v>15080.2</v>
      </c>
      <c r="Q156" s="9">
        <f t="shared" si="165"/>
        <v>18096.240000000002</v>
      </c>
      <c r="R156" s="9">
        <f t="shared" si="136"/>
        <v>15080.2</v>
      </c>
      <c r="S156" s="9">
        <f t="shared" si="137"/>
        <v>18669.43</v>
      </c>
      <c r="T156" s="9">
        <f t="shared" si="138"/>
        <v>19815.8</v>
      </c>
      <c r="U156" s="9">
        <f t="shared" si="139"/>
        <v>15080.2</v>
      </c>
      <c r="V156" s="9">
        <f t="shared" si="140"/>
        <v>15080.2</v>
      </c>
      <c r="W156" s="9">
        <f t="shared" si="166"/>
        <v>15080.2</v>
      </c>
      <c r="X156" s="9">
        <f t="shared" si="167"/>
        <v>15080.2</v>
      </c>
      <c r="Y156" s="9">
        <f t="shared" si="141"/>
        <v>12818.17</v>
      </c>
      <c r="Z156" s="9">
        <f t="shared" si="168"/>
        <v>15381.81</v>
      </c>
      <c r="AA156" s="9">
        <f t="shared" si="142"/>
        <v>12818.17</v>
      </c>
      <c r="AB156" s="9">
        <f t="shared" si="143"/>
        <v>15869.01</v>
      </c>
      <c r="AC156" s="9">
        <f t="shared" si="144"/>
        <v>16843.43</v>
      </c>
      <c r="AD156" s="9">
        <f t="shared" si="145"/>
        <v>12818.17</v>
      </c>
      <c r="AE156" s="9">
        <f t="shared" si="146"/>
        <v>12818.17</v>
      </c>
      <c r="AF156" s="9">
        <f t="shared" si="169"/>
        <v>12818.17</v>
      </c>
      <c r="AG156" s="9">
        <f t="shared" si="170"/>
        <v>12818.17</v>
      </c>
      <c r="AH156" s="9">
        <f t="shared" si="147"/>
        <v>12064.16</v>
      </c>
      <c r="AI156" s="9">
        <f t="shared" si="171"/>
        <v>14476.99</v>
      </c>
      <c r="AJ156" s="9">
        <f t="shared" si="148"/>
        <v>12064.16</v>
      </c>
      <c r="AK156" s="9">
        <f t="shared" si="149"/>
        <v>14935.54</v>
      </c>
      <c r="AL156" s="9">
        <f t="shared" si="150"/>
        <v>15852.64</v>
      </c>
      <c r="AM156" s="9">
        <f t="shared" si="151"/>
        <v>12064.16</v>
      </c>
      <c r="AN156" s="9">
        <f t="shared" si="152"/>
        <v>12064.16</v>
      </c>
      <c r="AO156" s="9">
        <f t="shared" si="172"/>
        <v>12064.16</v>
      </c>
      <c r="AP156" s="9">
        <f t="shared" si="173"/>
        <v>12064.16</v>
      </c>
      <c r="AQ156" s="9">
        <f t="shared" si="153"/>
        <v>7540.1</v>
      </c>
      <c r="AR156" s="9">
        <f t="shared" si="174"/>
        <v>9048.1200000000008</v>
      </c>
      <c r="AS156" s="9">
        <f t="shared" si="154"/>
        <v>7540.1</v>
      </c>
      <c r="AT156" s="9">
        <f t="shared" si="155"/>
        <v>9334.7099999999991</v>
      </c>
      <c r="AU156" s="9">
        <f t="shared" si="156"/>
        <v>9907.9</v>
      </c>
      <c r="AV156" s="9">
        <f t="shared" si="157"/>
        <v>7540.1</v>
      </c>
      <c r="AW156" s="9">
        <f t="shared" si="158"/>
        <v>7540.1</v>
      </c>
      <c r="AX156" s="9">
        <f t="shared" si="175"/>
        <v>7540.1</v>
      </c>
      <c r="AY156" s="9">
        <f t="shared" si="176"/>
        <v>7540.1</v>
      </c>
      <c r="AZ156" s="9">
        <f t="shared" si="159"/>
        <v>6032.08</v>
      </c>
      <c r="BA156" s="9">
        <f t="shared" si="177"/>
        <v>7238.5</v>
      </c>
      <c r="BB156" s="9">
        <f t="shared" si="160"/>
        <v>6032.08</v>
      </c>
      <c r="BC156" s="9">
        <f t="shared" si="161"/>
        <v>7467.77</v>
      </c>
      <c r="BD156" s="9">
        <f t="shared" si="162"/>
        <v>7926.32</v>
      </c>
      <c r="BE156" s="9">
        <f t="shared" si="163"/>
        <v>6032.08</v>
      </c>
      <c r="BF156" s="9">
        <f t="shared" si="164"/>
        <v>6032.08</v>
      </c>
      <c r="BG156" s="9">
        <f t="shared" si="178"/>
        <v>6032.08</v>
      </c>
      <c r="BH156" s="9">
        <f t="shared" si="179"/>
        <v>6032.08</v>
      </c>
    </row>
    <row r="157" spans="1:60" ht="25.5">
      <c r="A157" s="29">
        <v>147</v>
      </c>
      <c r="B157" s="28" t="s">
        <v>885</v>
      </c>
      <c r="C157" s="30" t="s">
        <v>950</v>
      </c>
      <c r="D157" s="32">
        <v>1.67</v>
      </c>
      <c r="E157" s="20" t="s">
        <v>34</v>
      </c>
      <c r="F157" s="22" t="s">
        <v>5</v>
      </c>
      <c r="G157" s="23">
        <v>1</v>
      </c>
      <c r="H157" s="40">
        <f t="shared" si="181"/>
        <v>1.2</v>
      </c>
      <c r="I157" s="23">
        <v>1</v>
      </c>
      <c r="J157" s="37">
        <f t="shared" si="180"/>
        <v>1.2</v>
      </c>
      <c r="K157" s="23">
        <v>1</v>
      </c>
      <c r="L157" s="23">
        <v>1</v>
      </c>
      <c r="M157" s="40">
        <v>1</v>
      </c>
      <c r="N157" s="40">
        <v>1</v>
      </c>
      <c r="O157" s="24">
        <v>0.8</v>
      </c>
      <c r="P157" s="9">
        <f t="shared" si="135"/>
        <v>18117.939999999999</v>
      </c>
      <c r="Q157" s="9">
        <f t="shared" si="165"/>
        <v>21741.53</v>
      </c>
      <c r="R157" s="9">
        <f t="shared" si="136"/>
        <v>18117.939999999999</v>
      </c>
      <c r="S157" s="9">
        <f t="shared" si="137"/>
        <v>22430.18</v>
      </c>
      <c r="T157" s="9">
        <f t="shared" si="138"/>
        <v>23807.47</v>
      </c>
      <c r="U157" s="9">
        <f t="shared" si="139"/>
        <v>18117.939999999999</v>
      </c>
      <c r="V157" s="9">
        <f t="shared" si="140"/>
        <v>18117.939999999999</v>
      </c>
      <c r="W157" s="9">
        <f t="shared" si="166"/>
        <v>18117.939999999999</v>
      </c>
      <c r="X157" s="9">
        <f t="shared" si="167"/>
        <v>18117.939999999999</v>
      </c>
      <c r="Y157" s="9">
        <f t="shared" si="141"/>
        <v>15400.25</v>
      </c>
      <c r="Z157" s="9">
        <f t="shared" si="168"/>
        <v>18480.3</v>
      </c>
      <c r="AA157" s="9">
        <f t="shared" si="142"/>
        <v>15400.25</v>
      </c>
      <c r="AB157" s="9">
        <f t="shared" si="143"/>
        <v>19065.650000000001</v>
      </c>
      <c r="AC157" s="9">
        <f t="shared" si="144"/>
        <v>20236.349999999999</v>
      </c>
      <c r="AD157" s="9">
        <f t="shared" si="145"/>
        <v>15400.25</v>
      </c>
      <c r="AE157" s="9">
        <f t="shared" si="146"/>
        <v>15400.25</v>
      </c>
      <c r="AF157" s="9">
        <f t="shared" si="169"/>
        <v>15400.25</v>
      </c>
      <c r="AG157" s="9">
        <f t="shared" si="170"/>
        <v>15400.25</v>
      </c>
      <c r="AH157" s="9">
        <f t="shared" si="147"/>
        <v>14494.35</v>
      </c>
      <c r="AI157" s="9">
        <f t="shared" si="171"/>
        <v>17393.22</v>
      </c>
      <c r="AJ157" s="9">
        <f t="shared" si="148"/>
        <v>14494.35</v>
      </c>
      <c r="AK157" s="9">
        <f t="shared" si="149"/>
        <v>17944.14</v>
      </c>
      <c r="AL157" s="9">
        <f t="shared" si="150"/>
        <v>19045.97</v>
      </c>
      <c r="AM157" s="9">
        <f t="shared" si="151"/>
        <v>14494.35</v>
      </c>
      <c r="AN157" s="9">
        <f t="shared" si="152"/>
        <v>14494.35</v>
      </c>
      <c r="AO157" s="9">
        <f t="shared" si="172"/>
        <v>14494.35</v>
      </c>
      <c r="AP157" s="9">
        <f t="shared" si="173"/>
        <v>14494.35</v>
      </c>
      <c r="AQ157" s="9">
        <f t="shared" si="153"/>
        <v>9058.9699999999993</v>
      </c>
      <c r="AR157" s="9">
        <f t="shared" si="174"/>
        <v>10870.76</v>
      </c>
      <c r="AS157" s="9">
        <f t="shared" si="154"/>
        <v>9058.9699999999993</v>
      </c>
      <c r="AT157" s="9">
        <f t="shared" si="155"/>
        <v>11215.09</v>
      </c>
      <c r="AU157" s="9">
        <f t="shared" si="156"/>
        <v>11903.73</v>
      </c>
      <c r="AV157" s="9">
        <f t="shared" si="157"/>
        <v>9058.9699999999993</v>
      </c>
      <c r="AW157" s="9">
        <f t="shared" si="158"/>
        <v>9058.9699999999993</v>
      </c>
      <c r="AX157" s="9">
        <f t="shared" si="175"/>
        <v>9058.9699999999993</v>
      </c>
      <c r="AY157" s="9">
        <f t="shared" si="176"/>
        <v>9058.9699999999993</v>
      </c>
      <c r="AZ157" s="9">
        <f t="shared" si="159"/>
        <v>7247.18</v>
      </c>
      <c r="BA157" s="9">
        <f t="shared" si="177"/>
        <v>8696.61</v>
      </c>
      <c r="BB157" s="9">
        <f t="shared" si="160"/>
        <v>7247.18</v>
      </c>
      <c r="BC157" s="9">
        <f t="shared" si="161"/>
        <v>8972.07</v>
      </c>
      <c r="BD157" s="9">
        <f t="shared" si="162"/>
        <v>9522.99</v>
      </c>
      <c r="BE157" s="9">
        <f t="shared" si="163"/>
        <v>7247.18</v>
      </c>
      <c r="BF157" s="9">
        <f t="shared" si="164"/>
        <v>7247.18</v>
      </c>
      <c r="BG157" s="9">
        <f t="shared" si="178"/>
        <v>7247.18</v>
      </c>
      <c r="BH157" s="9">
        <f t="shared" si="179"/>
        <v>7247.18</v>
      </c>
    </row>
    <row r="158" spans="1:60" ht="25.5">
      <c r="A158" s="29">
        <v>148</v>
      </c>
      <c r="B158" s="28" t="s">
        <v>886</v>
      </c>
      <c r="C158" s="30" t="s">
        <v>893</v>
      </c>
      <c r="D158" s="32">
        <v>0.85</v>
      </c>
      <c r="E158" s="20" t="s">
        <v>34</v>
      </c>
      <c r="F158" s="22" t="s">
        <v>5</v>
      </c>
      <c r="G158" s="23">
        <v>1</v>
      </c>
      <c r="H158" s="40">
        <f t="shared" si="181"/>
        <v>1.2</v>
      </c>
      <c r="I158" s="23">
        <v>1</v>
      </c>
      <c r="J158" s="37">
        <f t="shared" si="180"/>
        <v>1.2</v>
      </c>
      <c r="K158" s="23">
        <v>1</v>
      </c>
      <c r="L158" s="23">
        <v>1</v>
      </c>
      <c r="M158" s="40">
        <v>1</v>
      </c>
      <c r="N158" s="40">
        <v>1</v>
      </c>
      <c r="O158" s="24">
        <v>0.8</v>
      </c>
      <c r="P158" s="9">
        <f t="shared" si="135"/>
        <v>9221.7099999999991</v>
      </c>
      <c r="Q158" s="9">
        <f t="shared" si="165"/>
        <v>11066.05</v>
      </c>
      <c r="R158" s="9">
        <f t="shared" si="136"/>
        <v>9221.7099999999991</v>
      </c>
      <c r="S158" s="9">
        <f t="shared" si="137"/>
        <v>11416.56</v>
      </c>
      <c r="T158" s="9">
        <f t="shared" si="138"/>
        <v>12117.57</v>
      </c>
      <c r="U158" s="9">
        <f t="shared" si="139"/>
        <v>9221.7099999999991</v>
      </c>
      <c r="V158" s="9">
        <f t="shared" si="140"/>
        <v>9221.7099999999991</v>
      </c>
      <c r="W158" s="9">
        <f t="shared" si="166"/>
        <v>9221.7099999999991</v>
      </c>
      <c r="X158" s="9">
        <f t="shared" si="167"/>
        <v>9221.7099999999991</v>
      </c>
      <c r="Y158" s="9">
        <f t="shared" si="141"/>
        <v>7838.45</v>
      </c>
      <c r="Z158" s="9">
        <f t="shared" si="168"/>
        <v>9406.14</v>
      </c>
      <c r="AA158" s="9">
        <f t="shared" si="142"/>
        <v>7838.45</v>
      </c>
      <c r="AB158" s="9">
        <f t="shared" si="143"/>
        <v>9704.07</v>
      </c>
      <c r="AC158" s="9">
        <f t="shared" si="144"/>
        <v>10299.94</v>
      </c>
      <c r="AD158" s="9">
        <f t="shared" si="145"/>
        <v>7838.45</v>
      </c>
      <c r="AE158" s="9">
        <f t="shared" si="146"/>
        <v>7838.45</v>
      </c>
      <c r="AF158" s="9">
        <f t="shared" si="169"/>
        <v>7838.45</v>
      </c>
      <c r="AG158" s="9">
        <f t="shared" si="170"/>
        <v>7838.45</v>
      </c>
      <c r="AH158" s="9">
        <f t="shared" si="147"/>
        <v>7377.37</v>
      </c>
      <c r="AI158" s="9">
        <f t="shared" si="171"/>
        <v>8852.84</v>
      </c>
      <c r="AJ158" s="9">
        <f t="shared" si="148"/>
        <v>7377.37</v>
      </c>
      <c r="AK158" s="9">
        <f t="shared" si="149"/>
        <v>9133.25</v>
      </c>
      <c r="AL158" s="9">
        <f t="shared" si="150"/>
        <v>9694.06</v>
      </c>
      <c r="AM158" s="9">
        <f t="shared" si="151"/>
        <v>7377.37</v>
      </c>
      <c r="AN158" s="9">
        <f t="shared" si="152"/>
        <v>7377.37</v>
      </c>
      <c r="AO158" s="9">
        <f t="shared" si="172"/>
        <v>7377.37</v>
      </c>
      <c r="AP158" s="9">
        <f t="shared" si="173"/>
        <v>7377.37</v>
      </c>
      <c r="AQ158" s="9">
        <f t="shared" si="153"/>
        <v>4610.8500000000004</v>
      </c>
      <c r="AR158" s="9">
        <f t="shared" si="174"/>
        <v>5533.02</v>
      </c>
      <c r="AS158" s="9">
        <f t="shared" si="154"/>
        <v>4610.8500000000004</v>
      </c>
      <c r="AT158" s="9">
        <f t="shared" si="155"/>
        <v>5708.28</v>
      </c>
      <c r="AU158" s="9">
        <f t="shared" si="156"/>
        <v>6058.79</v>
      </c>
      <c r="AV158" s="9">
        <f t="shared" si="157"/>
        <v>4610.8500000000004</v>
      </c>
      <c r="AW158" s="9">
        <f t="shared" si="158"/>
        <v>4610.8500000000004</v>
      </c>
      <c r="AX158" s="9">
        <f t="shared" si="175"/>
        <v>4610.8500000000004</v>
      </c>
      <c r="AY158" s="9">
        <f t="shared" si="176"/>
        <v>4610.8500000000004</v>
      </c>
      <c r="AZ158" s="9">
        <f t="shared" si="159"/>
        <v>3688.68</v>
      </c>
      <c r="BA158" s="9">
        <f t="shared" si="177"/>
        <v>4426.42</v>
      </c>
      <c r="BB158" s="9">
        <f t="shared" si="160"/>
        <v>3688.68</v>
      </c>
      <c r="BC158" s="9">
        <f t="shared" si="161"/>
        <v>4566.62</v>
      </c>
      <c r="BD158" s="9">
        <f t="shared" si="162"/>
        <v>4847.03</v>
      </c>
      <c r="BE158" s="9">
        <f t="shared" si="163"/>
        <v>3688.68</v>
      </c>
      <c r="BF158" s="9">
        <f t="shared" si="164"/>
        <v>3688.68</v>
      </c>
      <c r="BG158" s="9">
        <f t="shared" si="178"/>
        <v>3688.68</v>
      </c>
      <c r="BH158" s="9">
        <f t="shared" si="179"/>
        <v>3688.68</v>
      </c>
    </row>
    <row r="159" spans="1:60" ht="25.5">
      <c r="A159" s="29">
        <v>149</v>
      </c>
      <c r="B159" s="28" t="s">
        <v>887</v>
      </c>
      <c r="C159" s="30" t="s">
        <v>694</v>
      </c>
      <c r="D159" s="32">
        <v>1.0900000000000001</v>
      </c>
      <c r="E159" s="20" t="s">
        <v>34</v>
      </c>
      <c r="F159" s="22" t="s">
        <v>5</v>
      </c>
      <c r="G159" s="23">
        <v>1</v>
      </c>
      <c r="H159" s="40">
        <f t="shared" si="181"/>
        <v>1.2</v>
      </c>
      <c r="I159" s="23">
        <v>1</v>
      </c>
      <c r="J159" s="37">
        <f t="shared" si="180"/>
        <v>1.2</v>
      </c>
      <c r="K159" s="23">
        <v>1</v>
      </c>
      <c r="L159" s="23">
        <v>1</v>
      </c>
      <c r="M159" s="40">
        <v>1</v>
      </c>
      <c r="N159" s="40">
        <v>1</v>
      </c>
      <c r="O159" s="24">
        <v>0.8</v>
      </c>
      <c r="P159" s="9">
        <f t="shared" si="135"/>
        <v>11825.48</v>
      </c>
      <c r="Q159" s="9">
        <f t="shared" si="165"/>
        <v>14190.58</v>
      </c>
      <c r="R159" s="9">
        <f t="shared" si="136"/>
        <v>11825.48</v>
      </c>
      <c r="S159" s="9">
        <f t="shared" si="137"/>
        <v>14640.05</v>
      </c>
      <c r="T159" s="9">
        <f t="shared" si="138"/>
        <v>15539.01</v>
      </c>
      <c r="U159" s="9">
        <f t="shared" si="139"/>
        <v>11825.48</v>
      </c>
      <c r="V159" s="9">
        <f t="shared" si="140"/>
        <v>11825.48</v>
      </c>
      <c r="W159" s="9">
        <f t="shared" si="166"/>
        <v>11825.48</v>
      </c>
      <c r="X159" s="9">
        <f t="shared" si="167"/>
        <v>11825.48</v>
      </c>
      <c r="Y159" s="9">
        <f t="shared" si="141"/>
        <v>10051.66</v>
      </c>
      <c r="Z159" s="9">
        <f t="shared" si="168"/>
        <v>12061.99</v>
      </c>
      <c r="AA159" s="9">
        <f t="shared" si="142"/>
        <v>10051.66</v>
      </c>
      <c r="AB159" s="9">
        <f t="shared" si="143"/>
        <v>12444.05</v>
      </c>
      <c r="AC159" s="9">
        <f t="shared" si="144"/>
        <v>13208.15</v>
      </c>
      <c r="AD159" s="9">
        <f t="shared" si="145"/>
        <v>10051.66</v>
      </c>
      <c r="AE159" s="9">
        <f t="shared" si="146"/>
        <v>10051.66</v>
      </c>
      <c r="AF159" s="9">
        <f t="shared" si="169"/>
        <v>10051.66</v>
      </c>
      <c r="AG159" s="9">
        <f t="shared" si="170"/>
        <v>10051.66</v>
      </c>
      <c r="AH159" s="9">
        <f t="shared" si="147"/>
        <v>9460.39</v>
      </c>
      <c r="AI159" s="9">
        <f t="shared" si="171"/>
        <v>11352.46</v>
      </c>
      <c r="AJ159" s="9">
        <f t="shared" si="148"/>
        <v>9460.39</v>
      </c>
      <c r="AK159" s="9">
        <f t="shared" si="149"/>
        <v>11712.04</v>
      </c>
      <c r="AL159" s="9">
        <f t="shared" si="150"/>
        <v>12431.2</v>
      </c>
      <c r="AM159" s="9">
        <f t="shared" si="151"/>
        <v>9460.39</v>
      </c>
      <c r="AN159" s="9">
        <f t="shared" si="152"/>
        <v>9460.39</v>
      </c>
      <c r="AO159" s="9">
        <f t="shared" si="172"/>
        <v>9460.39</v>
      </c>
      <c r="AP159" s="9">
        <f t="shared" si="173"/>
        <v>9460.39</v>
      </c>
      <c r="AQ159" s="9">
        <f t="shared" si="153"/>
        <v>5912.74</v>
      </c>
      <c r="AR159" s="9">
        <f t="shared" si="174"/>
        <v>7095.29</v>
      </c>
      <c r="AS159" s="9">
        <f t="shared" si="154"/>
        <v>5912.74</v>
      </c>
      <c r="AT159" s="9">
        <f t="shared" si="155"/>
        <v>7320.03</v>
      </c>
      <c r="AU159" s="9">
        <f t="shared" si="156"/>
        <v>7769.5</v>
      </c>
      <c r="AV159" s="9">
        <f t="shared" si="157"/>
        <v>5912.74</v>
      </c>
      <c r="AW159" s="9">
        <f t="shared" si="158"/>
        <v>5912.74</v>
      </c>
      <c r="AX159" s="9">
        <f t="shared" si="175"/>
        <v>5912.74</v>
      </c>
      <c r="AY159" s="9">
        <f t="shared" si="176"/>
        <v>5912.74</v>
      </c>
      <c r="AZ159" s="9">
        <f t="shared" si="159"/>
        <v>4730.1899999999996</v>
      </c>
      <c r="BA159" s="9">
        <f t="shared" si="177"/>
        <v>5676.23</v>
      </c>
      <c r="BB159" s="9">
        <f t="shared" si="160"/>
        <v>4730.1899999999996</v>
      </c>
      <c r="BC159" s="9">
        <f t="shared" si="161"/>
        <v>5856.02</v>
      </c>
      <c r="BD159" s="9">
        <f t="shared" si="162"/>
        <v>6215.6</v>
      </c>
      <c r="BE159" s="9">
        <f t="shared" si="163"/>
        <v>4730.1899999999996</v>
      </c>
      <c r="BF159" s="9">
        <f t="shared" si="164"/>
        <v>4730.1899999999996</v>
      </c>
      <c r="BG159" s="9">
        <f t="shared" si="178"/>
        <v>4730.1899999999996</v>
      </c>
      <c r="BH159" s="9">
        <f t="shared" si="179"/>
        <v>4730.1899999999996</v>
      </c>
    </row>
    <row r="160" spans="1:60" ht="38.25">
      <c r="A160" s="29">
        <v>150</v>
      </c>
      <c r="B160" s="28" t="s">
        <v>888</v>
      </c>
      <c r="C160" s="30" t="s">
        <v>675</v>
      </c>
      <c r="D160" s="32">
        <v>1.5</v>
      </c>
      <c r="E160" s="20" t="s">
        <v>34</v>
      </c>
      <c r="F160" s="22" t="s">
        <v>5</v>
      </c>
      <c r="G160" s="23">
        <v>1</v>
      </c>
      <c r="H160" s="40">
        <f t="shared" si="181"/>
        <v>1.2</v>
      </c>
      <c r="I160" s="23">
        <v>1</v>
      </c>
      <c r="J160" s="37">
        <f t="shared" si="180"/>
        <v>1.2</v>
      </c>
      <c r="K160" s="23">
        <v>1</v>
      </c>
      <c r="L160" s="23">
        <v>1</v>
      </c>
      <c r="M160" s="40">
        <v>1</v>
      </c>
      <c r="N160" s="40">
        <v>1</v>
      </c>
      <c r="O160" s="24">
        <v>0.8</v>
      </c>
      <c r="P160" s="9">
        <f t="shared" si="135"/>
        <v>16273.6</v>
      </c>
      <c r="Q160" s="9">
        <f t="shared" si="165"/>
        <v>19528.32</v>
      </c>
      <c r="R160" s="9">
        <f t="shared" si="136"/>
        <v>16273.6</v>
      </c>
      <c r="S160" s="9">
        <f t="shared" si="137"/>
        <v>20146.86</v>
      </c>
      <c r="T160" s="9">
        <f t="shared" si="138"/>
        <v>21383.95</v>
      </c>
      <c r="U160" s="9">
        <f t="shared" si="139"/>
        <v>16273.6</v>
      </c>
      <c r="V160" s="9">
        <f t="shared" si="140"/>
        <v>16273.6</v>
      </c>
      <c r="W160" s="9">
        <f t="shared" si="166"/>
        <v>16273.6</v>
      </c>
      <c r="X160" s="9">
        <f t="shared" si="167"/>
        <v>16273.6</v>
      </c>
      <c r="Y160" s="9">
        <f t="shared" si="141"/>
        <v>13832.56</v>
      </c>
      <c r="Z160" s="9">
        <f t="shared" si="168"/>
        <v>16599.07</v>
      </c>
      <c r="AA160" s="9">
        <f t="shared" si="142"/>
        <v>13832.56</v>
      </c>
      <c r="AB160" s="9">
        <f t="shared" si="143"/>
        <v>17124.830000000002</v>
      </c>
      <c r="AC160" s="9">
        <f t="shared" si="144"/>
        <v>18176.36</v>
      </c>
      <c r="AD160" s="9">
        <f t="shared" si="145"/>
        <v>13832.56</v>
      </c>
      <c r="AE160" s="9">
        <f t="shared" si="146"/>
        <v>13832.56</v>
      </c>
      <c r="AF160" s="9">
        <f t="shared" si="169"/>
        <v>13832.56</v>
      </c>
      <c r="AG160" s="9">
        <f t="shared" si="170"/>
        <v>13832.56</v>
      </c>
      <c r="AH160" s="9">
        <f t="shared" si="147"/>
        <v>13018.88</v>
      </c>
      <c r="AI160" s="9">
        <f t="shared" si="171"/>
        <v>15622.66</v>
      </c>
      <c r="AJ160" s="9">
        <f t="shared" si="148"/>
        <v>13018.88</v>
      </c>
      <c r="AK160" s="9">
        <f t="shared" si="149"/>
        <v>16117.49</v>
      </c>
      <c r="AL160" s="9">
        <f t="shared" si="150"/>
        <v>17107.16</v>
      </c>
      <c r="AM160" s="9">
        <f t="shared" si="151"/>
        <v>13018.88</v>
      </c>
      <c r="AN160" s="9">
        <f t="shared" si="152"/>
        <v>13018.88</v>
      </c>
      <c r="AO160" s="9">
        <f t="shared" si="172"/>
        <v>13018.88</v>
      </c>
      <c r="AP160" s="9">
        <f t="shared" si="173"/>
        <v>13018.88</v>
      </c>
      <c r="AQ160" s="9">
        <f t="shared" si="153"/>
        <v>8136.8</v>
      </c>
      <c r="AR160" s="9">
        <f t="shared" si="174"/>
        <v>9764.16</v>
      </c>
      <c r="AS160" s="9">
        <f t="shared" si="154"/>
        <v>8136.8</v>
      </c>
      <c r="AT160" s="9">
        <f t="shared" si="155"/>
        <v>10073.43</v>
      </c>
      <c r="AU160" s="9">
        <f t="shared" si="156"/>
        <v>10691.98</v>
      </c>
      <c r="AV160" s="9">
        <f t="shared" si="157"/>
        <v>8136.8</v>
      </c>
      <c r="AW160" s="9">
        <f t="shared" si="158"/>
        <v>8136.8</v>
      </c>
      <c r="AX160" s="9">
        <f t="shared" si="175"/>
        <v>8136.8</v>
      </c>
      <c r="AY160" s="9">
        <f t="shared" si="176"/>
        <v>8136.8</v>
      </c>
      <c r="AZ160" s="9">
        <f t="shared" si="159"/>
        <v>6509.44</v>
      </c>
      <c r="BA160" s="9">
        <f t="shared" si="177"/>
        <v>7811.33</v>
      </c>
      <c r="BB160" s="9">
        <f t="shared" si="160"/>
        <v>6509.44</v>
      </c>
      <c r="BC160" s="9">
        <f t="shared" si="161"/>
        <v>8058.75</v>
      </c>
      <c r="BD160" s="9">
        <f t="shared" si="162"/>
        <v>8553.58</v>
      </c>
      <c r="BE160" s="9">
        <f t="shared" si="163"/>
        <v>6509.44</v>
      </c>
      <c r="BF160" s="9">
        <f t="shared" si="164"/>
        <v>6509.44</v>
      </c>
      <c r="BG160" s="9">
        <f t="shared" si="178"/>
        <v>6509.44</v>
      </c>
      <c r="BH160" s="9">
        <f t="shared" si="179"/>
        <v>6509.44</v>
      </c>
    </row>
    <row r="161" spans="1:60" ht="51">
      <c r="A161" s="29">
        <v>151</v>
      </c>
      <c r="B161" s="28" t="s">
        <v>889</v>
      </c>
      <c r="C161" s="30" t="s">
        <v>677</v>
      </c>
      <c r="D161" s="32">
        <v>1.8</v>
      </c>
      <c r="E161" s="20" t="s">
        <v>34</v>
      </c>
      <c r="F161" s="22" t="s">
        <v>5</v>
      </c>
      <c r="G161" s="23">
        <v>1</v>
      </c>
      <c r="H161" s="40">
        <f t="shared" si="181"/>
        <v>1.2</v>
      </c>
      <c r="I161" s="23">
        <v>1</v>
      </c>
      <c r="J161" s="37">
        <f t="shared" si="180"/>
        <v>1.2</v>
      </c>
      <c r="K161" s="23">
        <v>1</v>
      </c>
      <c r="L161" s="23">
        <v>1</v>
      </c>
      <c r="M161" s="40">
        <v>1</v>
      </c>
      <c r="N161" s="40">
        <v>1</v>
      </c>
      <c r="O161" s="24">
        <v>0.8</v>
      </c>
      <c r="P161" s="9">
        <f t="shared" si="135"/>
        <v>19528.32</v>
      </c>
      <c r="Q161" s="9">
        <f t="shared" si="165"/>
        <v>23433.98</v>
      </c>
      <c r="R161" s="9">
        <f t="shared" si="136"/>
        <v>19528.32</v>
      </c>
      <c r="S161" s="9">
        <f t="shared" si="137"/>
        <v>24176.240000000002</v>
      </c>
      <c r="T161" s="9">
        <f t="shared" si="138"/>
        <v>25660.74</v>
      </c>
      <c r="U161" s="9">
        <f t="shared" si="139"/>
        <v>19528.32</v>
      </c>
      <c r="V161" s="9">
        <f t="shared" si="140"/>
        <v>19528.32</v>
      </c>
      <c r="W161" s="9">
        <f t="shared" si="166"/>
        <v>19528.32</v>
      </c>
      <c r="X161" s="9">
        <f t="shared" si="167"/>
        <v>19528.32</v>
      </c>
      <c r="Y161" s="9">
        <f t="shared" si="141"/>
        <v>16599.07</v>
      </c>
      <c r="Z161" s="9">
        <f t="shared" si="168"/>
        <v>19918.89</v>
      </c>
      <c r="AA161" s="9">
        <f t="shared" si="142"/>
        <v>16599.07</v>
      </c>
      <c r="AB161" s="9">
        <f t="shared" si="143"/>
        <v>20549.8</v>
      </c>
      <c r="AC161" s="9">
        <f t="shared" si="144"/>
        <v>21811.63</v>
      </c>
      <c r="AD161" s="9">
        <f t="shared" si="145"/>
        <v>16599.07</v>
      </c>
      <c r="AE161" s="9">
        <f t="shared" si="146"/>
        <v>16599.07</v>
      </c>
      <c r="AF161" s="9">
        <f t="shared" si="169"/>
        <v>16599.07</v>
      </c>
      <c r="AG161" s="9">
        <f t="shared" si="170"/>
        <v>16599.07</v>
      </c>
      <c r="AH161" s="9">
        <f t="shared" si="147"/>
        <v>15622.66</v>
      </c>
      <c r="AI161" s="9">
        <f t="shared" si="171"/>
        <v>18747.189999999999</v>
      </c>
      <c r="AJ161" s="9">
        <f t="shared" si="148"/>
        <v>15622.66</v>
      </c>
      <c r="AK161" s="9">
        <f t="shared" si="149"/>
        <v>19340.990000000002</v>
      </c>
      <c r="AL161" s="9">
        <f t="shared" si="150"/>
        <v>20528.59</v>
      </c>
      <c r="AM161" s="9">
        <f t="shared" si="151"/>
        <v>15622.66</v>
      </c>
      <c r="AN161" s="9">
        <f t="shared" si="152"/>
        <v>15622.66</v>
      </c>
      <c r="AO161" s="9">
        <f t="shared" si="172"/>
        <v>15622.66</v>
      </c>
      <c r="AP161" s="9">
        <f t="shared" si="173"/>
        <v>15622.66</v>
      </c>
      <c r="AQ161" s="9">
        <f t="shared" si="153"/>
        <v>9764.16</v>
      </c>
      <c r="AR161" s="9">
        <f t="shared" si="174"/>
        <v>11716.99</v>
      </c>
      <c r="AS161" s="9">
        <f t="shared" si="154"/>
        <v>9764.16</v>
      </c>
      <c r="AT161" s="9">
        <f t="shared" si="155"/>
        <v>12088.12</v>
      </c>
      <c r="AU161" s="9">
        <f t="shared" si="156"/>
        <v>12830.37</v>
      </c>
      <c r="AV161" s="9">
        <f t="shared" si="157"/>
        <v>9764.16</v>
      </c>
      <c r="AW161" s="9">
        <f t="shared" si="158"/>
        <v>9764.16</v>
      </c>
      <c r="AX161" s="9">
        <f t="shared" si="175"/>
        <v>9764.16</v>
      </c>
      <c r="AY161" s="9">
        <f t="shared" si="176"/>
        <v>9764.16</v>
      </c>
      <c r="AZ161" s="9">
        <f t="shared" si="159"/>
        <v>7811.33</v>
      </c>
      <c r="BA161" s="9">
        <f t="shared" si="177"/>
        <v>9373.59</v>
      </c>
      <c r="BB161" s="9">
        <f t="shared" si="160"/>
        <v>7811.33</v>
      </c>
      <c r="BC161" s="9">
        <f t="shared" si="161"/>
        <v>9670.49</v>
      </c>
      <c r="BD161" s="9">
        <f t="shared" si="162"/>
        <v>10264.299999999999</v>
      </c>
      <c r="BE161" s="9">
        <f t="shared" si="163"/>
        <v>7811.33</v>
      </c>
      <c r="BF161" s="9">
        <f t="shared" si="164"/>
        <v>7811.33</v>
      </c>
      <c r="BG161" s="9">
        <f t="shared" si="178"/>
        <v>7811.33</v>
      </c>
      <c r="BH161" s="9">
        <f t="shared" si="179"/>
        <v>7811.33</v>
      </c>
    </row>
    <row r="162" spans="1:60" ht="25.5">
      <c r="A162" s="29">
        <v>152</v>
      </c>
      <c r="B162" s="28" t="s">
        <v>890</v>
      </c>
      <c r="C162" s="30" t="s">
        <v>681</v>
      </c>
      <c r="D162" s="32">
        <v>2.75</v>
      </c>
      <c r="E162" s="20" t="s">
        <v>34</v>
      </c>
      <c r="F162" s="22" t="s">
        <v>5</v>
      </c>
      <c r="G162" s="23">
        <v>1</v>
      </c>
      <c r="H162" s="40">
        <f t="shared" si="181"/>
        <v>1.2</v>
      </c>
      <c r="I162" s="23">
        <v>1</v>
      </c>
      <c r="J162" s="37">
        <f t="shared" si="180"/>
        <v>1.2</v>
      </c>
      <c r="K162" s="23">
        <v>1</v>
      </c>
      <c r="L162" s="23">
        <v>1</v>
      </c>
      <c r="M162" s="40">
        <v>1</v>
      </c>
      <c r="N162" s="40">
        <v>1</v>
      </c>
      <c r="O162" s="24">
        <v>0.8</v>
      </c>
      <c r="P162" s="9">
        <f t="shared" si="135"/>
        <v>29834.93</v>
      </c>
      <c r="Q162" s="9">
        <f t="shared" si="165"/>
        <v>35801.919999999998</v>
      </c>
      <c r="R162" s="9">
        <f t="shared" si="136"/>
        <v>29834.93</v>
      </c>
      <c r="S162" s="9">
        <f t="shared" si="137"/>
        <v>36935.919999999998</v>
      </c>
      <c r="T162" s="9">
        <f t="shared" si="138"/>
        <v>39203.910000000003</v>
      </c>
      <c r="U162" s="9">
        <f t="shared" si="139"/>
        <v>29834.93</v>
      </c>
      <c r="V162" s="9">
        <f t="shared" si="140"/>
        <v>29834.93</v>
      </c>
      <c r="W162" s="9">
        <f t="shared" si="166"/>
        <v>29834.93</v>
      </c>
      <c r="X162" s="9">
        <f t="shared" si="167"/>
        <v>29834.93</v>
      </c>
      <c r="Y162" s="9">
        <f t="shared" si="141"/>
        <v>25359.69</v>
      </c>
      <c r="Z162" s="9">
        <f t="shared" si="168"/>
        <v>30431.63</v>
      </c>
      <c r="AA162" s="9">
        <f t="shared" si="142"/>
        <v>25359.69</v>
      </c>
      <c r="AB162" s="9">
        <f t="shared" si="143"/>
        <v>31395.53</v>
      </c>
      <c r="AC162" s="9">
        <f t="shared" si="144"/>
        <v>33323.33</v>
      </c>
      <c r="AD162" s="9">
        <f t="shared" si="145"/>
        <v>25359.69</v>
      </c>
      <c r="AE162" s="9">
        <f t="shared" si="146"/>
        <v>25359.69</v>
      </c>
      <c r="AF162" s="9">
        <f t="shared" si="169"/>
        <v>25359.69</v>
      </c>
      <c r="AG162" s="9">
        <f t="shared" si="170"/>
        <v>25359.69</v>
      </c>
      <c r="AH162" s="9">
        <f t="shared" si="147"/>
        <v>23867.95</v>
      </c>
      <c r="AI162" s="9">
        <f t="shared" si="171"/>
        <v>28641.54</v>
      </c>
      <c r="AJ162" s="9">
        <f t="shared" si="148"/>
        <v>23867.95</v>
      </c>
      <c r="AK162" s="9">
        <f t="shared" si="149"/>
        <v>29548.73</v>
      </c>
      <c r="AL162" s="9">
        <f t="shared" si="150"/>
        <v>31363.13</v>
      </c>
      <c r="AM162" s="9">
        <f t="shared" si="151"/>
        <v>23867.95</v>
      </c>
      <c r="AN162" s="9">
        <f t="shared" si="152"/>
        <v>23867.95</v>
      </c>
      <c r="AO162" s="9">
        <f t="shared" si="172"/>
        <v>23867.95</v>
      </c>
      <c r="AP162" s="9">
        <f t="shared" si="173"/>
        <v>23867.95</v>
      </c>
      <c r="AQ162" s="9">
        <f t="shared" si="153"/>
        <v>14917.47</v>
      </c>
      <c r="AR162" s="9">
        <f t="shared" si="174"/>
        <v>17900.96</v>
      </c>
      <c r="AS162" s="9">
        <f t="shared" si="154"/>
        <v>14917.47</v>
      </c>
      <c r="AT162" s="9">
        <f t="shared" si="155"/>
        <v>18467.96</v>
      </c>
      <c r="AU162" s="9">
        <f t="shared" si="156"/>
        <v>19601.96</v>
      </c>
      <c r="AV162" s="9">
        <f t="shared" si="157"/>
        <v>14917.47</v>
      </c>
      <c r="AW162" s="9">
        <f t="shared" si="158"/>
        <v>14917.47</v>
      </c>
      <c r="AX162" s="9">
        <f t="shared" si="175"/>
        <v>14917.47</v>
      </c>
      <c r="AY162" s="9">
        <f t="shared" si="176"/>
        <v>14917.47</v>
      </c>
      <c r="AZ162" s="9">
        <f t="shared" si="159"/>
        <v>11933.97</v>
      </c>
      <c r="BA162" s="9">
        <f t="shared" si="177"/>
        <v>14320.77</v>
      </c>
      <c r="BB162" s="9">
        <f t="shared" si="160"/>
        <v>11933.97</v>
      </c>
      <c r="BC162" s="9">
        <f t="shared" si="161"/>
        <v>14774.37</v>
      </c>
      <c r="BD162" s="9">
        <f t="shared" si="162"/>
        <v>15681.57</v>
      </c>
      <c r="BE162" s="9">
        <f t="shared" si="163"/>
        <v>11933.97</v>
      </c>
      <c r="BF162" s="9">
        <f t="shared" si="164"/>
        <v>11933.97</v>
      </c>
      <c r="BG162" s="9">
        <f t="shared" si="178"/>
        <v>11933.97</v>
      </c>
      <c r="BH162" s="9">
        <f t="shared" si="179"/>
        <v>11933.97</v>
      </c>
    </row>
    <row r="163" spans="1:60" ht="38.25">
      <c r="A163" s="29">
        <v>153</v>
      </c>
      <c r="B163" s="28" t="s">
        <v>891</v>
      </c>
      <c r="C163" s="30" t="s">
        <v>892</v>
      </c>
      <c r="D163" s="32">
        <v>2.35</v>
      </c>
      <c r="E163" s="20" t="s">
        <v>34</v>
      </c>
      <c r="F163" s="22" t="s">
        <v>5</v>
      </c>
      <c r="G163" s="23">
        <v>1</v>
      </c>
      <c r="H163" s="40">
        <f t="shared" si="181"/>
        <v>1.2</v>
      </c>
      <c r="I163" s="23">
        <v>1</v>
      </c>
      <c r="J163" s="37">
        <f t="shared" si="180"/>
        <v>1.2</v>
      </c>
      <c r="K163" s="23">
        <v>1</v>
      </c>
      <c r="L163" s="23">
        <v>1</v>
      </c>
      <c r="M163" s="40">
        <v>1</v>
      </c>
      <c r="N163" s="40">
        <v>1</v>
      </c>
      <c r="O163" s="24">
        <v>0.8</v>
      </c>
      <c r="P163" s="9">
        <f t="shared" si="135"/>
        <v>25495.31</v>
      </c>
      <c r="Q163" s="9">
        <f t="shared" si="165"/>
        <v>30594.37</v>
      </c>
      <c r="R163" s="9">
        <f t="shared" si="136"/>
        <v>25495.31</v>
      </c>
      <c r="S163" s="9">
        <f t="shared" si="137"/>
        <v>31563.42</v>
      </c>
      <c r="T163" s="9">
        <f t="shared" si="138"/>
        <v>33501.53</v>
      </c>
      <c r="U163" s="9">
        <f t="shared" si="139"/>
        <v>25495.31</v>
      </c>
      <c r="V163" s="9">
        <f t="shared" si="140"/>
        <v>25495.31</v>
      </c>
      <c r="W163" s="9">
        <f t="shared" si="166"/>
        <v>25495.31</v>
      </c>
      <c r="X163" s="9">
        <f t="shared" si="167"/>
        <v>25495.31</v>
      </c>
      <c r="Y163" s="9">
        <f t="shared" si="141"/>
        <v>21671.01</v>
      </c>
      <c r="Z163" s="9">
        <f t="shared" si="168"/>
        <v>26005.21</v>
      </c>
      <c r="AA163" s="9">
        <f t="shared" si="142"/>
        <v>21671.01</v>
      </c>
      <c r="AB163" s="9">
        <f t="shared" si="143"/>
        <v>26828.91</v>
      </c>
      <c r="AC163" s="9">
        <f t="shared" si="144"/>
        <v>28476.3</v>
      </c>
      <c r="AD163" s="9">
        <f t="shared" si="145"/>
        <v>21671.01</v>
      </c>
      <c r="AE163" s="9">
        <f t="shared" si="146"/>
        <v>21671.01</v>
      </c>
      <c r="AF163" s="9">
        <f t="shared" si="169"/>
        <v>21671.01</v>
      </c>
      <c r="AG163" s="9">
        <f t="shared" si="170"/>
        <v>21671.01</v>
      </c>
      <c r="AH163" s="9">
        <f t="shared" si="147"/>
        <v>20396.25</v>
      </c>
      <c r="AI163" s="9">
        <f t="shared" si="171"/>
        <v>24475.49</v>
      </c>
      <c r="AJ163" s="9">
        <f t="shared" si="148"/>
        <v>20396.25</v>
      </c>
      <c r="AK163" s="9">
        <f t="shared" si="149"/>
        <v>25250.74</v>
      </c>
      <c r="AL163" s="9">
        <f t="shared" si="150"/>
        <v>26801.22</v>
      </c>
      <c r="AM163" s="9">
        <f t="shared" si="151"/>
        <v>20396.25</v>
      </c>
      <c r="AN163" s="9">
        <f t="shared" si="152"/>
        <v>20396.25</v>
      </c>
      <c r="AO163" s="9">
        <f t="shared" si="172"/>
        <v>20396.25</v>
      </c>
      <c r="AP163" s="9">
        <f t="shared" si="173"/>
        <v>20396.25</v>
      </c>
      <c r="AQ163" s="9">
        <f t="shared" si="153"/>
        <v>12747.65</v>
      </c>
      <c r="AR163" s="9">
        <f t="shared" si="174"/>
        <v>15297.18</v>
      </c>
      <c r="AS163" s="9">
        <f t="shared" si="154"/>
        <v>12747.65</v>
      </c>
      <c r="AT163" s="9">
        <f t="shared" si="155"/>
        <v>15781.71</v>
      </c>
      <c r="AU163" s="9">
        <f t="shared" si="156"/>
        <v>16750.759999999998</v>
      </c>
      <c r="AV163" s="9">
        <f t="shared" si="157"/>
        <v>12747.65</v>
      </c>
      <c r="AW163" s="9">
        <f t="shared" si="158"/>
        <v>12747.65</v>
      </c>
      <c r="AX163" s="9">
        <f t="shared" si="175"/>
        <v>12747.65</v>
      </c>
      <c r="AY163" s="9">
        <f t="shared" si="176"/>
        <v>12747.65</v>
      </c>
      <c r="AZ163" s="9">
        <f t="shared" si="159"/>
        <v>10198.120000000001</v>
      </c>
      <c r="BA163" s="9">
        <f t="shared" si="177"/>
        <v>12237.75</v>
      </c>
      <c r="BB163" s="9">
        <f t="shared" si="160"/>
        <v>10198.120000000001</v>
      </c>
      <c r="BC163" s="9">
        <f t="shared" si="161"/>
        <v>12625.37</v>
      </c>
      <c r="BD163" s="9">
        <f t="shared" si="162"/>
        <v>13400.61</v>
      </c>
      <c r="BE163" s="9">
        <f t="shared" si="163"/>
        <v>10198.120000000001</v>
      </c>
      <c r="BF163" s="9">
        <f t="shared" si="164"/>
        <v>10198.120000000001</v>
      </c>
      <c r="BG163" s="9">
        <f t="shared" si="178"/>
        <v>10198.120000000001</v>
      </c>
      <c r="BH163" s="9">
        <f t="shared" si="179"/>
        <v>10198.120000000001</v>
      </c>
    </row>
    <row r="164" spans="1:60">
      <c r="B164" s="4"/>
      <c r="D164" s="4"/>
    </row>
    <row r="165" spans="1:60">
      <c r="B165" s="4"/>
      <c r="D165" s="4"/>
    </row>
    <row r="166" spans="1:60" hidden="1">
      <c r="A166" s="16" t="s">
        <v>975</v>
      </c>
      <c r="B166" s="5">
        <v>0.95</v>
      </c>
    </row>
    <row r="167" spans="1:60" hidden="1">
      <c r="A167" s="16" t="s">
        <v>895</v>
      </c>
      <c r="B167" s="5">
        <v>1.1000000000000001</v>
      </c>
    </row>
    <row r="168" spans="1:60" ht="25.5" hidden="1">
      <c r="A168" s="16" t="s">
        <v>987</v>
      </c>
      <c r="B168" s="5">
        <v>1.2</v>
      </c>
    </row>
    <row r="169" spans="1:60" ht="25.5" hidden="1">
      <c r="A169" s="16" t="s">
        <v>988</v>
      </c>
      <c r="B169" s="5">
        <v>1.3</v>
      </c>
    </row>
    <row r="170" spans="1:60" hidden="1">
      <c r="A170" s="11" t="s">
        <v>898</v>
      </c>
      <c r="B170" s="5">
        <v>1.1000000000000001</v>
      </c>
    </row>
    <row r="171" spans="1:60" hidden="1">
      <c r="A171" s="11" t="s">
        <v>989</v>
      </c>
      <c r="B171" s="5">
        <v>1.45</v>
      </c>
    </row>
    <row r="172" spans="1:60" ht="50.25" customHeight="1">
      <c r="B172" s="88" t="s">
        <v>984</v>
      </c>
      <c r="C172" s="88"/>
      <c r="D172" s="88"/>
      <c r="E172" s="88"/>
      <c r="F172" s="88"/>
      <c r="G172" s="88"/>
      <c r="H172" s="89"/>
      <c r="I172" s="89"/>
    </row>
    <row r="173" spans="1:60" ht="28.5" customHeight="1">
      <c r="B173" s="34" t="s">
        <v>685</v>
      </c>
      <c r="C173" s="34" t="s">
        <v>976</v>
      </c>
      <c r="D173" s="34" t="s">
        <v>2</v>
      </c>
      <c r="E173" s="34" t="s">
        <v>977</v>
      </c>
      <c r="F173" s="90" t="s">
        <v>978</v>
      </c>
      <c r="G173" s="90"/>
      <c r="H173" s="42"/>
      <c r="I173" s="38"/>
    </row>
    <row r="174" spans="1:60">
      <c r="B174" s="36">
        <v>1</v>
      </c>
      <c r="C174" s="36">
        <v>2</v>
      </c>
      <c r="D174" s="36">
        <v>3</v>
      </c>
      <c r="E174" s="36">
        <v>4</v>
      </c>
      <c r="F174" s="91">
        <v>6</v>
      </c>
      <c r="G174" s="92"/>
      <c r="H174" s="43"/>
    </row>
    <row r="175" spans="1:60" ht="127.5">
      <c r="B175" s="35">
        <v>1</v>
      </c>
      <c r="C175" s="6" t="s">
        <v>979</v>
      </c>
      <c r="D175" s="93">
        <v>9.7899999999999991</v>
      </c>
      <c r="E175" s="24">
        <v>0.6</v>
      </c>
      <c r="F175" s="86">
        <f>ROUND($E$3*D175*E175*$E$4,2)</f>
        <v>79659.27</v>
      </c>
      <c r="G175" s="87"/>
      <c r="H175" s="44"/>
    </row>
    <row r="176" spans="1:60" ht="102">
      <c r="B176" s="35">
        <v>2</v>
      </c>
      <c r="C176" s="6" t="s">
        <v>980</v>
      </c>
      <c r="D176" s="93"/>
      <c r="E176" s="24">
        <v>1</v>
      </c>
      <c r="F176" s="86">
        <f>ROUND($E$3*D175*E176*$E$4,2)</f>
        <v>132765.45000000001</v>
      </c>
      <c r="G176" s="87"/>
      <c r="H176" s="44"/>
    </row>
    <row r="177" spans="2:8" ht="38.25">
      <c r="B177" s="35">
        <v>3</v>
      </c>
      <c r="C177" s="6" t="s">
        <v>981</v>
      </c>
      <c r="D177" s="93"/>
      <c r="E177" s="24">
        <v>1</v>
      </c>
      <c r="F177" s="86">
        <f>ROUND($E$3*D175*E177*$E$4,2)</f>
        <v>132765.45000000001</v>
      </c>
      <c r="G177" s="87"/>
      <c r="H177" s="44"/>
    </row>
    <row r="178" spans="2:8" ht="89.25">
      <c r="B178" s="35">
        <v>4</v>
      </c>
      <c r="C178" s="6" t="s">
        <v>982</v>
      </c>
      <c r="D178" s="93"/>
      <c r="E178" s="24">
        <v>1.1000000000000001</v>
      </c>
      <c r="F178" s="86">
        <f>ROUND($E$3*D175*E178*$E$4,2)</f>
        <v>146042</v>
      </c>
      <c r="G178" s="87"/>
      <c r="H178" s="44"/>
    </row>
    <row r="179" spans="2:8" ht="38.25">
      <c r="B179" s="35">
        <v>5</v>
      </c>
      <c r="C179" s="6" t="s">
        <v>983</v>
      </c>
      <c r="D179" s="93"/>
      <c r="E179" s="24">
        <v>0.19</v>
      </c>
      <c r="F179" s="86">
        <f>ROUND($E$3*D175*E179*$E$4,2)</f>
        <v>25225.439999999999</v>
      </c>
      <c r="G179" s="87"/>
      <c r="H179" s="44"/>
    </row>
  </sheetData>
  <autoFilter ref="A11:AW163">
    <filterColumn colId="7"/>
    <filterColumn colId="11"/>
    <filterColumn colId="12"/>
    <filterColumn colId="13"/>
    <filterColumn colId="16"/>
    <filterColumn colId="21"/>
    <filterColumn colId="22"/>
    <filterColumn colId="23"/>
    <filterColumn colId="24"/>
    <filterColumn colId="25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3"/>
    <filterColumn colId="48"/>
  </autoFilter>
  <mergeCells count="85">
    <mergeCell ref="AZ7:BH7"/>
    <mergeCell ref="BG8:BG9"/>
    <mergeCell ref="BH8:BH9"/>
    <mergeCell ref="AZ10:BH10"/>
    <mergeCell ref="AH7:AP7"/>
    <mergeCell ref="AQ10:AY10"/>
    <mergeCell ref="AQ7:AY7"/>
    <mergeCell ref="AX8:AX9"/>
    <mergeCell ref="AY8:AY9"/>
    <mergeCell ref="AI8:AI9"/>
    <mergeCell ref="AR8:AR9"/>
    <mergeCell ref="BA8:BA9"/>
    <mergeCell ref="AO8:AO9"/>
    <mergeCell ref="AP8:AP9"/>
    <mergeCell ref="AH10:AP10"/>
    <mergeCell ref="AM8:AM9"/>
    <mergeCell ref="AB8:AB9"/>
    <mergeCell ref="Z8:Z9"/>
    <mergeCell ref="M8:M10"/>
    <mergeCell ref="N8:N10"/>
    <mergeCell ref="W8:W9"/>
    <mergeCell ref="X8:X9"/>
    <mergeCell ref="P10:X10"/>
    <mergeCell ref="P8:P9"/>
    <mergeCell ref="V8:V9"/>
    <mergeCell ref="R8:R9"/>
    <mergeCell ref="S8:S9"/>
    <mergeCell ref="T8:T9"/>
    <mergeCell ref="U8:U9"/>
    <mergeCell ref="AN8:AN9"/>
    <mergeCell ref="F176:G176"/>
    <mergeCell ref="F177:G177"/>
    <mergeCell ref="F178:G178"/>
    <mergeCell ref="F179:G179"/>
    <mergeCell ref="B172:I172"/>
    <mergeCell ref="F173:G173"/>
    <mergeCell ref="F174:G174"/>
    <mergeCell ref="D175:D179"/>
    <mergeCell ref="F175:G175"/>
    <mergeCell ref="AC8:AC9"/>
    <mergeCell ref="AD8:AD9"/>
    <mergeCell ref="AE8:AE9"/>
    <mergeCell ref="AH8:AH9"/>
    <mergeCell ref="Y8:Y9"/>
    <mergeCell ref="AA8:AA9"/>
    <mergeCell ref="B1:AK1"/>
    <mergeCell ref="BD8:BD9"/>
    <mergeCell ref="BE8:BE9"/>
    <mergeCell ref="BF8:BF9"/>
    <mergeCell ref="AW8:AW9"/>
    <mergeCell ref="AZ8:AZ9"/>
    <mergeCell ref="BB8:BB9"/>
    <mergeCell ref="BC8:BC9"/>
    <mergeCell ref="AQ8:AQ9"/>
    <mergeCell ref="AS8:AS9"/>
    <mergeCell ref="AT8:AT9"/>
    <mergeCell ref="AU8:AU9"/>
    <mergeCell ref="AV8:AV9"/>
    <mergeCell ref="AJ8:AJ9"/>
    <mergeCell ref="AK8:AK9"/>
    <mergeCell ref="AL8:AL9"/>
    <mergeCell ref="P7:X7"/>
    <mergeCell ref="Y7:AG7"/>
    <mergeCell ref="F7:F10"/>
    <mergeCell ref="E7:E10"/>
    <mergeCell ref="O7:O10"/>
    <mergeCell ref="H8:H10"/>
    <mergeCell ref="Q8:Q9"/>
    <mergeCell ref="G7:N7"/>
    <mergeCell ref="G8:G10"/>
    <mergeCell ref="I8:I10"/>
    <mergeCell ref="J8:J10"/>
    <mergeCell ref="K8:K10"/>
    <mergeCell ref="L8:L10"/>
    <mergeCell ref="AF8:AF9"/>
    <mergeCell ref="AG8:AG9"/>
    <mergeCell ref="Y10:AG10"/>
    <mergeCell ref="B3:D3"/>
    <mergeCell ref="B4:D4"/>
    <mergeCell ref="B5:D5"/>
    <mergeCell ref="B6:D6"/>
    <mergeCell ref="A7:A10"/>
    <mergeCell ref="B7:B10"/>
    <mergeCell ref="C7:C10"/>
    <mergeCell ref="D7:D10"/>
  </mergeCells>
  <printOptions horizontalCentered="1"/>
  <pageMargins left="0" right="0" top="0.55118110236220474" bottom="0.55118110236220474" header="0.31496062992125984" footer="0.11811023622047245"/>
  <pageSetup paperSize="9" scale="22" fitToHeight="40" orientation="landscape" r:id="rId1"/>
  <headerFooter>
    <oddFooter>&amp;Lотдел ценообразования&amp;R&amp;P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КС</vt:lpstr>
      <vt:lpstr>ДС</vt:lpstr>
      <vt:lpstr>ДС!Заголовки_для_печати</vt:lpstr>
      <vt:lpstr>КС!Заголовки_для_печати</vt:lpstr>
    </vt:vector>
  </TitlesOfParts>
  <Company>ТФОМС ЧО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naluzina</dc:creator>
  <cp:lastModifiedBy>naluzina</cp:lastModifiedBy>
  <cp:lastPrinted>2020-03-30T05:32:29Z</cp:lastPrinted>
  <dcterms:created xsi:type="dcterms:W3CDTF">2019-01-11T06:50:38Z</dcterms:created>
  <dcterms:modified xsi:type="dcterms:W3CDTF">2020-04-28T08:38:32Z</dcterms:modified>
</cp:coreProperties>
</file>